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S:\05_Asset Management\09_ SUSTAINABILITY\13 Sustainability Report\CY19 Sustainability Report\Report\Datapack\"/>
    </mc:Choice>
  </mc:AlternateContent>
  <xr:revisionPtr revIDLastSave="0" documentId="13_ncr:1_{E9B11F3A-847B-46D5-9354-7943A4B83531}" xr6:coauthVersionLast="45" xr6:coauthVersionMax="45" xr10:uidLastSave="{00000000-0000-0000-0000-000000000000}"/>
  <bookViews>
    <workbookView xWindow="-120" yWindow="-120" windowWidth="29040" windowHeight="15840" tabRatio="902" xr2:uid="{E14A25BC-CC85-4199-B25B-42D2C31B60F6}"/>
  </bookViews>
  <sheets>
    <sheet name="Cover" sheetId="8" r:id="rId1"/>
    <sheet name="Introduction" sheetId="13" r:id="rId2"/>
    <sheet name="Assurance Statement" sheetId="14" r:id="rId3"/>
    <sheet name="Portfolio Summary" sheetId="1" r:id="rId4"/>
    <sheet name="2019 Asset Summary" sheetId="2" r:id="rId5"/>
    <sheet name="Energy" sheetId="3" r:id="rId6"/>
    <sheet name="Carbon emissions" sheetId="10" r:id="rId7"/>
    <sheet name="Water" sheetId="11" r:id="rId8"/>
    <sheet name="Waste" sheetId="12" r:id="rId9"/>
  </sheets>
  <calcPr calcId="191029"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7" i="3" l="1"/>
  <c r="D66" i="3"/>
  <c r="D65" i="3"/>
  <c r="D62" i="3"/>
  <c r="D61" i="3"/>
  <c r="D53" i="3"/>
  <c r="D52" i="3"/>
  <c r="D51" i="3"/>
  <c r="D50" i="3"/>
  <c r="D49" i="3"/>
  <c r="D48" i="3"/>
  <c r="D47" i="3"/>
  <c r="D46" i="3"/>
  <c r="D45" i="3"/>
  <c r="D39" i="3"/>
  <c r="D38" i="3"/>
  <c r="D37" i="3"/>
  <c r="D36" i="3"/>
  <c r="D35" i="3"/>
  <c r="D34" i="3"/>
  <c r="D33" i="3"/>
  <c r="D32" i="3"/>
  <c r="D31" i="3"/>
  <c r="D25" i="3"/>
  <c r="D24" i="3"/>
  <c r="D23" i="3"/>
  <c r="D22" i="3"/>
  <c r="D21" i="3"/>
  <c r="D20" i="3"/>
  <c r="D19" i="3"/>
  <c r="D18" i="3"/>
  <c r="D17" i="3"/>
</calcChain>
</file>

<file path=xl/sharedStrings.xml><?xml version="1.0" encoding="utf-8"?>
<sst xmlns="http://schemas.openxmlformats.org/spreadsheetml/2006/main" count="299" uniqueCount="134">
  <si>
    <t>Asset</t>
  </si>
  <si>
    <t>1 Bligh Street Sydney</t>
  </si>
  <si>
    <t>1 William Street Brisbane</t>
  </si>
  <si>
    <t>140 William Street Perth</t>
  </si>
  <si>
    <t>171 Collins Street Melbourne</t>
  </si>
  <si>
    <t>313 Spencer Street Melbourne</t>
  </si>
  <si>
    <t>5 Martin Place Sydney</t>
  </si>
  <si>
    <t>50 Flinders Street Adelaide</t>
  </si>
  <si>
    <t>720 Bourke Street Melbourne</t>
  </si>
  <si>
    <t>Cbus Property total</t>
  </si>
  <si>
    <t>Scope 1 carbon emissions (tonnes CO2-e)</t>
  </si>
  <si>
    <t>Scope 2 carbon emissions (tonnes CO2-e)</t>
  </si>
  <si>
    <t>Net Lettable Area (NLA)</t>
  </si>
  <si>
    <t>Energy Intensity
(MJ / m2)</t>
  </si>
  <si>
    <t>Carbon Intensity
(kg CO2-e / m2)</t>
  </si>
  <si>
    <t>Performance Metrics</t>
  </si>
  <si>
    <t>Potable Water usage (kL)</t>
  </si>
  <si>
    <t>Definitions</t>
  </si>
  <si>
    <t>Energy Intensity (MJ / sqm NLA)</t>
  </si>
  <si>
    <t>Carbon Intensity (kg CO2-e / sqm NLA)</t>
  </si>
  <si>
    <t>Water Intensity (Litres / sqm / NLA)</t>
  </si>
  <si>
    <t>Recycling Rate (% waste diverted from landfill)</t>
  </si>
  <si>
    <t>NABERS Energy - portfolio average</t>
  </si>
  <si>
    <t>NABERS Water - portfolio average</t>
  </si>
  <si>
    <t>Waste Generation Intensity (Kg waste / sqm NLA)</t>
  </si>
  <si>
    <t>% Change
(compared to 2018)</t>
  </si>
  <si>
    <t>Energy consumed
(GJ)</t>
  </si>
  <si>
    <t>Recycled water used (kL)</t>
  </si>
  <si>
    <t>Energy intensity (MJ / NLA)</t>
  </si>
  <si>
    <t>This section includes:</t>
  </si>
  <si>
    <t>Carbon intensity (kg CO2-e / NLA)</t>
  </si>
  <si>
    <t>Total waste (tonnes)</t>
  </si>
  <si>
    <t>Total waste - sent to landfill (tonnes)</t>
  </si>
  <si>
    <t>Total waste -  recycled (tonnes)</t>
  </si>
  <si>
    <t>5.4 star</t>
  </si>
  <si>
    <t>3.9 star</t>
  </si>
  <si>
    <t>5.5 star</t>
  </si>
  <si>
    <t>5.3 star</t>
  </si>
  <si>
    <t>3.8 star</t>
  </si>
  <si>
    <t>Reporting Criteria</t>
  </si>
  <si>
    <t>Reporting boundary</t>
  </si>
  <si>
    <t>The 2019 Sustainability Report covers Cbus Property’s core investment assets that are operational and have achieved over 75% occupancy.</t>
  </si>
  <si>
    <t>Reporting period</t>
  </si>
  <si>
    <t>Greenhouse Gas Emissions Methodology</t>
  </si>
  <si>
    <t>National Greenhouse and Energy Reporting (Measurement) Determination 2008 (2018 Update).</t>
  </si>
  <si>
    <t>Scope</t>
  </si>
  <si>
    <t>Total Electricity consumption - from grid (KWh)</t>
  </si>
  <si>
    <t>Tenant satisfaction</t>
  </si>
  <si>
    <t>Estimates</t>
  </si>
  <si>
    <t>Sustainability data and reporting system</t>
  </si>
  <si>
    <t>Assurance</t>
  </si>
  <si>
    <t>Gender diversity (female representation)</t>
  </si>
  <si>
    <t>Energy</t>
  </si>
  <si>
    <t>Green Star Design/ As Built</t>
  </si>
  <si>
    <t>This report discloses performance data based on a calendar year (1 January to 31 December), unless otherwise stated.</t>
  </si>
  <si>
    <t>Sustainability data reporting scope includes:
• Scope 1 carbon emissions – natural gas, diesel, fugitive emissions from refrigerants
• Scope 2 carbon emissions – electricity (supplied by the grid)
• Energy – consumed from sources such as natural gas, electricity from the grid network, renewable solar energy from onsite solar, and diesel, and is reported for base building
• Scope 3 carbon emissions – waste to landfill, and emissions associated with the distribution and transmission of electricity and gas
• Waste – operational waste and disposal method, either recovered/recycled or sent to landfill:
                  - Recycled waste streams include cardboard/paper, commingled, organics, coffee cups, soft plastics, coffee pods, batteries, e-waste, cartridges and security paper.
                  - Landfill includes waste sent to landfill or bioreactors.
• Water – potable and non-potable water consumed by the whole building
• Diversity – female representation across all employees.
• Community Investment - including cash and in-kind donations, leverage, foregone revenue and volunteering time.</t>
  </si>
  <si>
    <t>• Intensity metrics – use  net lettable area (NLA) of the building as a normalising factor to determine the intensity of energy, carbon emissions, water and waste and is the
standard metric used to benchmark performance against other buildings.
• Recycling rate – is the proportion of waste that has been recycled compared to the total waste generated at the asset.
• Tenant satisfaction – Campbell Scholtens Premium Tenant Survey Index.</t>
  </si>
  <si>
    <t>Where complete information is not available, estimates have been made by extrapolation from known activity data. Current levels of estimates in 2019 report are less than one per cent of all data reported.</t>
  </si>
  <si>
    <t>Carbon emissions</t>
  </si>
  <si>
    <t>Water</t>
  </si>
  <si>
    <t xml:space="preserve">Waste </t>
  </si>
  <si>
    <t>Building Certifications</t>
  </si>
  <si>
    <t>KWh - kilowatt-hours</t>
  </si>
  <si>
    <t>GJ - gigajoules</t>
  </si>
  <si>
    <t>MJ - megajoules</t>
  </si>
  <si>
    <t>T - tonnes</t>
  </si>
  <si>
    <t>kg - kilograms</t>
  </si>
  <si>
    <t>NLA - net lettable area (square metres of floorspace)</t>
  </si>
  <si>
    <t>CO2-e - carbon emissions (carbon dioxide equivalent)</t>
  </si>
  <si>
    <t>Metric</t>
  </si>
  <si>
    <t>Solar generated / consumed onsite (GJ)</t>
  </si>
  <si>
    <t>Waste intensity
(kg / m2)</t>
  </si>
  <si>
    <t>Recycling Rate
(%)</t>
  </si>
  <si>
    <t>Water Intensity
(L / m2)</t>
  </si>
  <si>
    <t>kL - kilolitres</t>
  </si>
  <si>
    <t>L - litres</t>
  </si>
  <si>
    <t>Carbon Emissions
(tonnes CO2-e)</t>
  </si>
  <si>
    <t>Waste (landfill)</t>
  </si>
  <si>
    <t>Waste (recycling)</t>
  </si>
  <si>
    <t>Performance - asset level summary</t>
  </si>
  <si>
    <t>Total Natural Gas consumption (GJ) </t>
  </si>
  <si>
    <t>Total solar energy generated onsite (kWh) </t>
  </si>
  <si>
    <t>49% coverage</t>
  </si>
  <si>
    <t>34% coverage</t>
  </si>
  <si>
    <t>+ 0.2 stars</t>
  </si>
  <si>
    <t>+ 0.1 stars</t>
  </si>
  <si>
    <t>Notes</t>
  </si>
  <si>
    <t>Community Investment ($)</t>
  </si>
  <si>
    <t>-</t>
  </si>
  <si>
    <t>6 star (Office v3)</t>
  </si>
  <si>
    <t>5 star (Office v3)</t>
  </si>
  <si>
    <t>6 star (Office v2)</t>
  </si>
  <si>
    <t>5 star (Office v2)</t>
  </si>
  <si>
    <t>Energy Performance</t>
  </si>
  <si>
    <t>Carbon Performance</t>
  </si>
  <si>
    <t>Water Performance</t>
  </si>
  <si>
    <t>• Total potable water consumption (kilolitres)</t>
  </si>
  <si>
    <t>• Total natural gas consumption (GJ)</t>
  </si>
  <si>
    <t>• Energy Intensity (MJ / NLA)</t>
  </si>
  <si>
    <t>• Total onsite solar generation/consumption (kWh)</t>
  </si>
  <si>
    <t>• Total electricity consumption (kWh)</t>
  </si>
  <si>
    <t>• Carbon Intensity (kg CO2-e / NLA)</t>
  </si>
  <si>
    <t>• Total scope 1 carbon emissions (tCO2-e)</t>
  </si>
  <si>
    <t>• Total scope 2 carbon emissions (tCO2-e)</t>
  </si>
  <si>
    <t>• Total scope 1 &amp; 2 carbon emissions (tCO2-e)</t>
  </si>
  <si>
    <t>Scope 1 &amp; 2 carbon emissions (tonnes CO2-e)</t>
  </si>
  <si>
    <t>• Water Intensity ( litres / net lettable area)</t>
  </si>
  <si>
    <t>Water intensity (L / NLA)</t>
  </si>
  <si>
    <t>Total potable water usage (kL)</t>
  </si>
  <si>
    <t>Waste Performance</t>
  </si>
  <si>
    <t>• Recycling rate ( % waste diverted from landfill)</t>
  </si>
  <si>
    <t>Recycling rate (% waste diverted from landfill)</t>
  </si>
  <si>
    <t>• Total waste - recycled (tonnes)</t>
  </si>
  <si>
    <t>• Total waste  (tonnes)</t>
  </si>
  <si>
    <t>Portfolio Performance</t>
  </si>
  <si>
    <t>• Total waste - sent to landfill (tonnes)</t>
  </si>
  <si>
    <t>• Net lettable area (square metres)</t>
  </si>
  <si>
    <t>• Carbon emissions - total scope 1 &amp; 2 carbon emissions (tonnes CO2-e), and carbon intensity (kgCO2-e / NLA)</t>
  </si>
  <si>
    <t>• Energy - total energy consumed (GJ), onsite solar energy generated &amp; consumed (GJ), and energy intensity (MJ / NLA)</t>
  </si>
  <si>
    <t>• Water  - total potable water (kL), total recylced water (kL),  and water intensity (litres / NLA)</t>
  </si>
  <si>
    <t>• Waste - total waste sent to landfill (tonnes), total waste recycled (tonnes), recycling rate (%), and waste intensity (kg / NLA)</t>
  </si>
  <si>
    <t xml:space="preserve">• Building certifications - NABERS (National Australian Built Environment Rating System) Energy, NABERS Water, NABERS Indoor Environment Quality (IEQ), NABERS Waste, Green Star Design / As Built rating  (administered by the Green Building Council of Australia) schemes </t>
  </si>
  <si>
    <t>NABERS Energy (star)</t>
  </si>
  <si>
    <t>NABERS Water (star)</t>
  </si>
  <si>
    <t>NABERS IEQ (star)</t>
  </si>
  <si>
    <t>NABERS Waste (star)</t>
  </si>
  <si>
    <t>All environmental performance data is collected and stored on a single platform ENVIZI. The ENVIZI platform enables Cbus Property to actively manage our sustainability indicators and maximise the efficiency of our assets. Environmental data is captured through an automatic process using electronic invoices from our energy, gas and water retailers. Some data is captured manually for some data sources that are not able to be fully automated.  The integrity and accuracy of the data reported through ENVIZI is of utmost importance and is validated by internal and external data quality assurance processes.</t>
  </si>
  <si>
    <t>NABERS (National Australian Built Environment Rating System)</t>
  </si>
  <si>
    <t>Sustainability Datapack</t>
  </si>
  <si>
    <t>Limited assurance ( to Australian Standard ASAE3000) provided by NDevr Environmental independently verifies that our sustainability data systems and processes used to capture, manage and report data are robust and effective. The assurance standard is ASAE3000. Refer to the next tab for a copy of the limited assurance statement.</t>
  </si>
  <si>
    <t>Net lettable area (m2)</t>
  </si>
  <si>
    <t>This section covers the key sustainability metrics used to track our portfolio's performace over time.</t>
  </si>
  <si>
    <t>This section includes a summary of the 2019 results for our assets and includes:</t>
  </si>
  <si>
    <t xml:space="preserve">This sustainability datapack provides the sustainability performance data contained within Cbus Property’s 2019 Sustainability Report. The datapack provides important disclosures on our sustainability performance to relevant stakeholders in a transparent and accessible form. The Sustainability Datapack includes portfolio and asset level data covering:
• Environmental impacts - such as energy, natural gas, water and waste, and our carbon emissions
• Diversity – gender representation
• Building Certifications – such as Green Star and NABERS
• Tenant satisfaction
• Community Investment
The data in our 2019 Sustainability Report has been provided Independent Limited Assurance by an external assurance provider NDevr Environmental.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</si>
</sst>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
  </numFmts>
  <fonts count="9" x14ac:knownFonts="1">
    <font>
      <sz val="11"/>
      <color theme="1"/>
      <name val="Calibri"/>
      <family val="2"/>
      <scheme val="minor"/>
    </font>
    <font>
      <b/>
      <sz val="11"/>
      <color theme="1"/>
      <name val="Calibri"/>
      <family val="2"/>
      <scheme val="minor"/>
    </font>
    <font>
      <sz val="9"/>
      <color theme="1"/>
      <name val="Microsoft Sans Serif"/>
      <family val="2"/>
    </font>
    <font>
      <sz val="9"/>
      <color theme="1"/>
      <name val="Calibri"/>
      <family val="2"/>
      <scheme val="minor"/>
    </font>
    <font>
      <sz val="11"/>
      <color theme="1"/>
      <name val="Calibri"/>
      <family val="2"/>
      <scheme val="minor"/>
    </font>
    <font>
      <i/>
      <sz val="11"/>
      <color theme="1"/>
      <name val="Calibri"/>
      <family val="2"/>
      <scheme val="minor"/>
    </font>
    <font>
      <b/>
      <sz val="16"/>
      <color rgb="FF1E3C78"/>
      <name val="Calibri"/>
      <family val="2"/>
      <scheme val="minor"/>
    </font>
    <font>
      <b/>
      <sz val="12"/>
      <color theme="9"/>
      <name val="Calibri"/>
      <family val="2"/>
      <scheme val="minor"/>
    </font>
    <font>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D9E1F2"/>
        <bgColor indexed="64"/>
      </patternFill>
    </fill>
    <fill>
      <patternFill patternType="solid">
        <fgColor rgb="FFC9D4ED"/>
        <bgColor indexed="64"/>
      </patternFill>
    </fill>
    <fill>
      <patternFill patternType="solid">
        <fgColor rgb="FFE6EBF6"/>
        <bgColor indexed="64"/>
      </patternFill>
    </fill>
  </fills>
  <borders count="3">
    <border>
      <left/>
      <right/>
      <top/>
      <bottom/>
      <diagonal/>
    </border>
    <border>
      <left/>
      <right/>
      <top/>
      <bottom style="medium">
        <color rgb="FF000000"/>
      </bottom>
      <diagonal/>
    </border>
    <border>
      <left/>
      <right/>
      <top/>
      <bottom style="medium">
        <color rgb="FF59595C"/>
      </bottom>
      <diagonal/>
    </border>
  </borders>
  <cellStyleXfs count="2">
    <xf numFmtId="0" fontId="0" fillId="0" borderId="0"/>
    <xf numFmtId="9" fontId="4" fillId="0" borderId="0" applyFont="0" applyFill="0" applyBorder="0" applyAlignment="0" applyProtection="0"/>
  </cellStyleXfs>
  <cellXfs count="45">
    <xf numFmtId="0" fontId="0" fillId="0" borderId="0" xfId="0"/>
    <xf numFmtId="0" fontId="3" fillId="0" borderId="0" xfId="0" applyFont="1"/>
    <xf numFmtId="0" fontId="3" fillId="3" borderId="0" xfId="0" applyFont="1" applyFill="1"/>
    <xf numFmtId="0" fontId="2" fillId="3" borderId="0" xfId="0" applyFont="1" applyFill="1" applyAlignment="1">
      <alignment vertical="center"/>
    </xf>
    <xf numFmtId="0" fontId="0" fillId="3" borderId="0" xfId="0" applyFill="1"/>
    <xf numFmtId="0" fontId="1" fillId="3" borderId="0" xfId="0" applyFont="1" applyFill="1"/>
    <xf numFmtId="0" fontId="0" fillId="3" borderId="0" xfId="0" applyFont="1" applyFill="1"/>
    <xf numFmtId="0" fontId="5" fillId="3" borderId="0" xfId="0" applyFont="1" applyFill="1"/>
    <xf numFmtId="0" fontId="0" fillId="3" borderId="0" xfId="0" applyFont="1" applyFill="1" applyAlignment="1">
      <alignment wrapText="1"/>
    </xf>
    <xf numFmtId="0" fontId="6" fillId="3" borderId="0" xfId="0" applyFont="1" applyFill="1" applyAlignment="1">
      <alignment horizontal="left" vertical="center"/>
    </xf>
    <xf numFmtId="0" fontId="0" fillId="3" borderId="0" xfId="0" applyFont="1" applyFill="1" applyAlignment="1">
      <alignment vertical="top"/>
    </xf>
    <xf numFmtId="0" fontId="7" fillId="3" borderId="0" xfId="0" applyFont="1" applyFill="1"/>
    <xf numFmtId="0" fontId="0" fillId="3" borderId="0" xfId="0" applyFont="1" applyFill="1" applyAlignment="1">
      <alignment horizontal="center"/>
    </xf>
    <xf numFmtId="0" fontId="0" fillId="0" borderId="0" xfId="0" applyFont="1"/>
    <xf numFmtId="0" fontId="3" fillId="3" borderId="0" xfId="0" applyFont="1" applyFill="1" applyAlignment="1">
      <alignment vertical="center"/>
    </xf>
    <xf numFmtId="0" fontId="0" fillId="3" borderId="0" xfId="0" applyFont="1" applyFill="1" applyAlignment="1">
      <alignment horizontal="left" inden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0" fontId="1" fillId="4" borderId="1" xfId="0" applyNumberFormat="1" applyFont="1" applyFill="1" applyBorder="1" applyAlignment="1">
      <alignment horizontal="center" vertical="center" wrapText="1"/>
    </xf>
    <xf numFmtId="17" fontId="1" fillId="4" borderId="1" xfId="0" applyNumberFormat="1" applyFont="1" applyFill="1" applyBorder="1" applyAlignment="1">
      <alignment horizontal="center" vertical="center" wrapText="1"/>
    </xf>
    <xf numFmtId="17" fontId="1" fillId="4" borderId="1" xfId="0" applyNumberFormat="1" applyFont="1" applyFill="1" applyBorder="1" applyAlignment="1">
      <alignment horizontal="left" vertical="center" wrapText="1"/>
    </xf>
    <xf numFmtId="3" fontId="0" fillId="3" borderId="2" xfId="0" applyNumberFormat="1" applyFont="1" applyFill="1" applyBorder="1" applyAlignment="1">
      <alignment horizontal="left" vertical="center" wrapText="1"/>
    </xf>
    <xf numFmtId="3" fontId="0" fillId="3" borderId="2" xfId="0" applyNumberFormat="1" applyFont="1" applyFill="1" applyBorder="1" applyAlignment="1">
      <alignment horizontal="center" vertical="center" wrapText="1"/>
    </xf>
    <xf numFmtId="9" fontId="8" fillId="3" borderId="2" xfId="1" applyFont="1" applyFill="1" applyBorder="1" applyAlignment="1">
      <alignment horizontal="center" vertical="center" wrapText="1"/>
    </xf>
    <xf numFmtId="9" fontId="0" fillId="3" borderId="2" xfId="1" applyFont="1" applyFill="1" applyBorder="1" applyAlignment="1">
      <alignment horizontal="center" vertical="center" wrapText="1"/>
    </xf>
    <xf numFmtId="49" fontId="0" fillId="3" borderId="2" xfId="0" applyNumberFormat="1" applyFont="1" applyFill="1" applyBorder="1" applyAlignment="1">
      <alignment horizontal="center" vertical="center" wrapText="1"/>
    </xf>
    <xf numFmtId="165" fontId="0" fillId="3" borderId="2" xfId="0" applyNumberFormat="1" applyFont="1" applyFill="1" applyBorder="1" applyAlignment="1">
      <alignment horizontal="center" vertical="center" wrapText="1"/>
    </xf>
    <xf numFmtId="3" fontId="1" fillId="2" borderId="2" xfId="0" applyNumberFormat="1" applyFont="1" applyFill="1" applyBorder="1" applyAlignment="1">
      <alignment horizontal="left" vertical="center" wrapText="1"/>
    </xf>
    <xf numFmtId="3" fontId="1" fillId="2" borderId="2" xfId="0" applyNumberFormat="1" applyFont="1" applyFill="1" applyBorder="1" applyAlignment="1">
      <alignment horizontal="center" vertical="center" wrapText="1"/>
    </xf>
    <xf numFmtId="9" fontId="1" fillId="2" borderId="2" xfId="1" applyFont="1" applyFill="1" applyBorder="1" applyAlignment="1">
      <alignment horizontal="center" vertical="center" wrapText="1"/>
    </xf>
    <xf numFmtId="17" fontId="1" fillId="6" borderId="1" xfId="0" applyNumberFormat="1" applyFont="1" applyFill="1" applyBorder="1" applyAlignment="1">
      <alignment horizontal="center" vertical="center" wrapText="1"/>
    </xf>
    <xf numFmtId="17" fontId="1" fillId="5" borderId="1" xfId="0" applyNumberFormat="1" applyFont="1" applyFill="1" applyBorder="1" applyAlignment="1">
      <alignment horizontal="center" vertical="center" wrapText="1"/>
    </xf>
    <xf numFmtId="3" fontId="0" fillId="7" borderId="2" xfId="0" applyNumberFormat="1" applyFont="1" applyFill="1" applyBorder="1" applyAlignment="1">
      <alignment horizontal="center" vertical="center" wrapText="1"/>
    </xf>
    <xf numFmtId="164" fontId="0" fillId="7" borderId="2"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0" fontId="0" fillId="3" borderId="0" xfId="0" applyFont="1" applyFill="1" applyAlignment="1">
      <alignment horizontal="left" vertical="top" wrapText="1"/>
    </xf>
    <xf numFmtId="0" fontId="0" fillId="3" borderId="0" xfId="0" applyFont="1" applyFill="1" applyAlignment="1">
      <alignment horizontal="left" wrapText="1"/>
    </xf>
    <xf numFmtId="0" fontId="0" fillId="3" borderId="0" xfId="0" applyFont="1" applyFill="1" applyAlignment="1">
      <alignment horizontal="left" vertical="center" wrapText="1"/>
    </xf>
    <xf numFmtId="0" fontId="1" fillId="5" borderId="0" xfId="0" applyFont="1" applyFill="1" applyAlignment="1">
      <alignment horizontal="center"/>
    </xf>
    <xf numFmtId="0" fontId="1" fillId="6" borderId="0" xfId="0" applyFont="1" applyFill="1" applyAlignment="1">
      <alignment horizontal="center"/>
    </xf>
    <xf numFmtId="0" fontId="1" fillId="5" borderId="0" xfId="0" applyFont="1" applyFill="1" applyBorder="1" applyAlignment="1">
      <alignment horizontal="left" vertical="center" wrapText="1"/>
    </xf>
    <xf numFmtId="0" fontId="1" fillId="5" borderId="1" xfId="0" applyFont="1" applyFill="1" applyBorder="1" applyAlignment="1">
      <alignment horizontal="left" vertical="center" wrapText="1"/>
    </xf>
    <xf numFmtId="17" fontId="1" fillId="5" borderId="0" xfId="0" applyNumberFormat="1" applyFont="1" applyFill="1" applyBorder="1" applyAlignment="1">
      <alignment horizontal="center" vertical="center" wrapText="1"/>
    </xf>
    <xf numFmtId="17" fontId="1" fillId="5" borderId="1" xfId="0" applyNumberFormat="1" applyFont="1" applyFill="1" applyBorder="1" applyAlignment="1">
      <alignment horizontal="center" vertical="center" wrapText="1"/>
    </xf>
    <xf numFmtId="17" fontId="1" fillId="6" borderId="0" xfId="0" applyNumberFormat="1" applyFont="1" applyFill="1" applyBorder="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colors>
    <mruColors>
      <color rgb="FFE6EBF6"/>
      <color rgb="FFD9E1F2"/>
      <color rgb="FFC9D4ED"/>
      <color rgb="FFAEBFE4"/>
      <color rgb="FF869FD6"/>
      <color rgb="FF1E3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152400</xdr:colOff>
      <xdr:row>37</xdr:row>
      <xdr:rowOff>65208</xdr:rowOff>
    </xdr:to>
    <xdr:pic>
      <xdr:nvPicPr>
        <xdr:cNvPr id="5" name="Picture 4">
          <a:extLst>
            <a:ext uri="{FF2B5EF4-FFF2-40B4-BE49-F238E27FC236}">
              <a16:creationId xmlns:a16="http://schemas.microsoft.com/office/drawing/2014/main" id="{FC9B1F08-E53B-40EA-9DE1-977A159FD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06000" cy="71137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251130</xdr:colOff>
      <xdr:row>2</xdr:row>
      <xdr:rowOff>123825</xdr:rowOff>
    </xdr:to>
    <xdr:pic>
      <xdr:nvPicPr>
        <xdr:cNvPr id="2" name="Picture 1">
          <a:extLst>
            <a:ext uri="{FF2B5EF4-FFF2-40B4-BE49-F238E27FC236}">
              <a16:creationId xmlns:a16="http://schemas.microsoft.com/office/drawing/2014/main" id="{08703E06-5250-4CE3-8752-F00D5C31D5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9930"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399671</xdr:colOff>
      <xdr:row>52</xdr:row>
      <xdr:rowOff>152400</xdr:rowOff>
    </xdr:to>
    <xdr:pic>
      <xdr:nvPicPr>
        <xdr:cNvPr id="5" name="Picture 4">
          <a:extLst>
            <a:ext uri="{FF2B5EF4-FFF2-40B4-BE49-F238E27FC236}">
              <a16:creationId xmlns:a16="http://schemas.microsoft.com/office/drawing/2014/main" id="{4D54CEE8-D761-49BB-B334-FC8704501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271"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2126018</xdr:colOff>
      <xdr:row>3</xdr:row>
      <xdr:rowOff>19050</xdr:rowOff>
    </xdr:to>
    <xdr:pic>
      <xdr:nvPicPr>
        <xdr:cNvPr id="2" name="Picture 1">
          <a:extLst>
            <a:ext uri="{FF2B5EF4-FFF2-40B4-BE49-F238E27FC236}">
              <a16:creationId xmlns:a16="http://schemas.microsoft.com/office/drawing/2014/main" id="{FBE7F041-9526-4177-B1D2-A0770AEF8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26018" cy="59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2212609</xdr:colOff>
      <xdr:row>3</xdr:row>
      <xdr:rowOff>76200</xdr:rowOff>
    </xdr:to>
    <xdr:pic>
      <xdr:nvPicPr>
        <xdr:cNvPr id="3" name="Picture 2">
          <a:extLst>
            <a:ext uri="{FF2B5EF4-FFF2-40B4-BE49-F238E27FC236}">
              <a16:creationId xmlns:a16="http://schemas.microsoft.com/office/drawing/2014/main" id="{0A02FD93-0CAC-47F4-862C-18BFDA6DB2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7150"/>
          <a:ext cx="2122925" cy="590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0</xdr:col>
      <xdr:colOff>2202589</xdr:colOff>
      <xdr:row>4</xdr:row>
      <xdr:rowOff>9525</xdr:rowOff>
    </xdr:to>
    <xdr:pic>
      <xdr:nvPicPr>
        <xdr:cNvPr id="3" name="Picture 2">
          <a:extLst>
            <a:ext uri="{FF2B5EF4-FFF2-40B4-BE49-F238E27FC236}">
              <a16:creationId xmlns:a16="http://schemas.microsoft.com/office/drawing/2014/main" id="{4F8389AE-C326-4DDE-8620-B9EBC672D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8575"/>
          <a:ext cx="2122925" cy="590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28575</xdr:rowOff>
    </xdr:from>
    <xdr:to>
      <xdr:col>0</xdr:col>
      <xdr:colOff>2213132</xdr:colOff>
      <xdr:row>4</xdr:row>
      <xdr:rowOff>9525</xdr:rowOff>
    </xdr:to>
    <xdr:pic>
      <xdr:nvPicPr>
        <xdr:cNvPr id="3" name="Picture 2">
          <a:extLst>
            <a:ext uri="{FF2B5EF4-FFF2-40B4-BE49-F238E27FC236}">
              <a16:creationId xmlns:a16="http://schemas.microsoft.com/office/drawing/2014/main" id="{F708B0CF-B708-486F-BF8C-103318217D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8575"/>
          <a:ext cx="2122925" cy="590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0</xdr:col>
      <xdr:colOff>2177354</xdr:colOff>
      <xdr:row>3</xdr:row>
      <xdr:rowOff>133350</xdr:rowOff>
    </xdr:to>
    <xdr:pic>
      <xdr:nvPicPr>
        <xdr:cNvPr id="3" name="Picture 2">
          <a:extLst>
            <a:ext uri="{FF2B5EF4-FFF2-40B4-BE49-F238E27FC236}">
              <a16:creationId xmlns:a16="http://schemas.microsoft.com/office/drawing/2014/main" id="{B74F2469-C769-47A4-A3B2-F9F896877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2120204" cy="5823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2120204</xdr:colOff>
      <xdr:row>4</xdr:row>
      <xdr:rowOff>57150</xdr:rowOff>
    </xdr:to>
    <xdr:pic>
      <xdr:nvPicPr>
        <xdr:cNvPr id="3" name="Picture 2">
          <a:extLst>
            <a:ext uri="{FF2B5EF4-FFF2-40B4-BE49-F238E27FC236}">
              <a16:creationId xmlns:a16="http://schemas.microsoft.com/office/drawing/2014/main" id="{3F4854DD-4AF8-4CFA-9E39-4C640A0BD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
          <a:ext cx="2120204" cy="590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E388-8206-40B6-9482-702BB643A85D}">
  <dimension ref="A20:A39"/>
  <sheetViews>
    <sheetView tabSelected="1" zoomScaleNormal="100" workbookViewId="0">
      <selection activeCell="V14" sqref="V13:V14"/>
    </sheetView>
  </sheetViews>
  <sheetFormatPr defaultRowHeight="15" x14ac:dyDescent="0.25"/>
  <cols>
    <col min="1" max="16384" width="9.140625" style="4"/>
  </cols>
  <sheetData>
    <row r="20" spans="1:1" x14ac:dyDescent="0.25">
      <c r="A20" s="5"/>
    </row>
    <row r="31" spans="1:1" x14ac:dyDescent="0.25">
      <c r="A31" s="5"/>
    </row>
    <row r="39" spans="1:1" x14ac:dyDescent="0.25">
      <c r="A39" s="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B138C-3CC5-4070-9E18-153229408DD2}">
  <dimension ref="B2:S44"/>
  <sheetViews>
    <sheetView zoomScaleNormal="100" workbookViewId="0">
      <selection activeCell="B16" sqref="B16:S16"/>
    </sheetView>
  </sheetViews>
  <sheetFormatPr defaultRowHeight="15" x14ac:dyDescent="0.25"/>
  <cols>
    <col min="1" max="1" width="4.140625" style="6" customWidth="1"/>
    <col min="2" max="16384" width="9.140625" style="6"/>
  </cols>
  <sheetData>
    <row r="2" spans="2:19" ht="21" x14ac:dyDescent="0.25">
      <c r="F2" s="9"/>
    </row>
    <row r="5" spans="2:19" ht="21" x14ac:dyDescent="0.25">
      <c r="B5" s="9" t="s">
        <v>128</v>
      </c>
    </row>
    <row r="6" spans="2:19" s="10" customFormat="1" ht="127.5" customHeight="1" x14ac:dyDescent="0.25">
      <c r="B6" s="35" t="s">
        <v>133</v>
      </c>
      <c r="C6" s="35"/>
      <c r="D6" s="35"/>
      <c r="E6" s="35"/>
      <c r="F6" s="35"/>
      <c r="G6" s="35"/>
      <c r="H6" s="35"/>
      <c r="I6" s="35"/>
      <c r="J6" s="35"/>
      <c r="K6" s="35"/>
      <c r="L6" s="35"/>
      <c r="M6" s="35"/>
      <c r="N6" s="35"/>
      <c r="O6" s="35"/>
      <c r="P6" s="35"/>
      <c r="Q6" s="35"/>
      <c r="R6" s="35"/>
      <c r="S6" s="35"/>
    </row>
    <row r="8" spans="2:19" ht="21" x14ac:dyDescent="0.25">
      <c r="B8" s="9" t="s">
        <v>39</v>
      </c>
    </row>
    <row r="9" spans="2:19" ht="15.75" x14ac:dyDescent="0.25">
      <c r="B9" s="11" t="s">
        <v>40</v>
      </c>
    </row>
    <row r="10" spans="2:19" ht="15" customHeight="1" x14ac:dyDescent="0.25">
      <c r="B10" s="36" t="s">
        <v>41</v>
      </c>
      <c r="C10" s="36"/>
      <c r="D10" s="36"/>
      <c r="E10" s="36"/>
      <c r="F10" s="36"/>
      <c r="G10" s="36"/>
      <c r="H10" s="36"/>
      <c r="I10" s="36"/>
      <c r="J10" s="36"/>
      <c r="K10" s="36"/>
      <c r="L10" s="36"/>
      <c r="M10" s="36"/>
      <c r="N10" s="36"/>
      <c r="O10" s="36"/>
      <c r="P10" s="36"/>
      <c r="Q10" s="36"/>
      <c r="R10" s="36"/>
      <c r="S10" s="36"/>
    </row>
    <row r="12" spans="2:19" ht="15.75" x14ac:dyDescent="0.25">
      <c r="B12" s="11" t="s">
        <v>42</v>
      </c>
    </row>
    <row r="13" spans="2:19" ht="15" customHeight="1" x14ac:dyDescent="0.25">
      <c r="B13" s="36" t="s">
        <v>54</v>
      </c>
      <c r="C13" s="36"/>
      <c r="D13" s="36"/>
      <c r="E13" s="36"/>
      <c r="F13" s="36"/>
      <c r="G13" s="36"/>
      <c r="H13" s="36"/>
      <c r="I13" s="36"/>
      <c r="J13" s="36"/>
      <c r="K13" s="36"/>
      <c r="L13" s="36"/>
      <c r="M13" s="36"/>
      <c r="N13" s="36"/>
      <c r="O13" s="36"/>
      <c r="P13" s="36"/>
      <c r="Q13" s="36"/>
      <c r="R13" s="36"/>
      <c r="S13" s="36"/>
    </row>
    <row r="15" spans="2:19" ht="15.75" x14ac:dyDescent="0.25">
      <c r="B15" s="11" t="s">
        <v>43</v>
      </c>
    </row>
    <row r="16" spans="2:19" ht="15" customHeight="1" x14ac:dyDescent="0.25">
      <c r="B16" s="36" t="s">
        <v>44</v>
      </c>
      <c r="C16" s="36"/>
      <c r="D16" s="36"/>
      <c r="E16" s="36"/>
      <c r="F16" s="36"/>
      <c r="G16" s="36"/>
      <c r="H16" s="36"/>
      <c r="I16" s="36"/>
      <c r="J16" s="36"/>
      <c r="K16" s="36"/>
      <c r="L16" s="36"/>
      <c r="M16" s="36"/>
      <c r="N16" s="36"/>
      <c r="O16" s="36"/>
      <c r="P16" s="36"/>
      <c r="Q16" s="36"/>
      <c r="R16" s="36"/>
      <c r="S16" s="36"/>
    </row>
    <row r="18" spans="2:19" ht="15.75" x14ac:dyDescent="0.25">
      <c r="B18" s="11" t="s">
        <v>45</v>
      </c>
    </row>
    <row r="19" spans="2:19" ht="174.75" customHeight="1" x14ac:dyDescent="0.25">
      <c r="B19" s="37" t="s">
        <v>55</v>
      </c>
      <c r="C19" s="37"/>
      <c r="D19" s="37"/>
      <c r="E19" s="37"/>
      <c r="F19" s="37"/>
      <c r="G19" s="37"/>
      <c r="H19" s="37"/>
      <c r="I19" s="37"/>
      <c r="J19" s="37"/>
      <c r="K19" s="37"/>
      <c r="L19" s="37"/>
      <c r="M19" s="37"/>
      <c r="N19" s="37"/>
      <c r="O19" s="37"/>
      <c r="P19" s="37"/>
      <c r="Q19" s="37"/>
      <c r="R19" s="37"/>
      <c r="S19" s="37"/>
    </row>
    <row r="21" spans="2:19" ht="15.75" x14ac:dyDescent="0.25">
      <c r="B21" s="11" t="s">
        <v>15</v>
      </c>
    </row>
    <row r="22" spans="2:19" ht="66" customHeight="1" x14ac:dyDescent="0.25">
      <c r="B22" s="37" t="s">
        <v>56</v>
      </c>
      <c r="C22" s="37"/>
      <c r="D22" s="37"/>
      <c r="E22" s="37"/>
      <c r="F22" s="37"/>
      <c r="G22" s="37"/>
      <c r="H22" s="37"/>
      <c r="I22" s="37"/>
      <c r="J22" s="37"/>
      <c r="K22" s="37"/>
      <c r="L22" s="37"/>
      <c r="M22" s="37"/>
      <c r="N22" s="37"/>
      <c r="O22" s="37"/>
      <c r="P22" s="37"/>
      <c r="Q22" s="37"/>
      <c r="R22" s="37"/>
      <c r="S22" s="37"/>
    </row>
    <row r="23" spans="2:19" x14ac:dyDescent="0.25">
      <c r="B23" s="8"/>
    </row>
    <row r="24" spans="2:19" ht="15.75" x14ac:dyDescent="0.25">
      <c r="B24" s="11" t="s">
        <v>48</v>
      </c>
    </row>
    <row r="25" spans="2:19" s="10" customFormat="1" ht="30.75" customHeight="1" x14ac:dyDescent="0.25">
      <c r="B25" s="35" t="s">
        <v>57</v>
      </c>
      <c r="C25" s="35"/>
      <c r="D25" s="35"/>
      <c r="E25" s="35"/>
      <c r="F25" s="35"/>
      <c r="G25" s="35"/>
      <c r="H25" s="35"/>
      <c r="I25" s="35"/>
      <c r="J25" s="35"/>
      <c r="K25" s="35"/>
      <c r="L25" s="35"/>
      <c r="M25" s="35"/>
      <c r="N25" s="35"/>
      <c r="O25" s="35"/>
      <c r="P25" s="35"/>
      <c r="Q25" s="35"/>
      <c r="R25" s="35"/>
      <c r="S25" s="35"/>
    </row>
    <row r="27" spans="2:19" ht="15.75" x14ac:dyDescent="0.25">
      <c r="B27" s="11" t="s">
        <v>49</v>
      </c>
    </row>
    <row r="28" spans="2:19" ht="63.75" customHeight="1" x14ac:dyDescent="0.25">
      <c r="B28" s="35" t="s">
        <v>126</v>
      </c>
      <c r="C28" s="35"/>
      <c r="D28" s="35"/>
      <c r="E28" s="35"/>
      <c r="F28" s="35"/>
      <c r="G28" s="35"/>
      <c r="H28" s="35"/>
      <c r="I28" s="35"/>
      <c r="J28" s="35"/>
      <c r="K28" s="35"/>
      <c r="L28" s="35"/>
      <c r="M28" s="35"/>
      <c r="N28" s="35"/>
      <c r="O28" s="35"/>
      <c r="P28" s="35"/>
      <c r="Q28" s="35"/>
      <c r="R28" s="35"/>
      <c r="S28" s="35"/>
    </row>
    <row r="30" spans="2:19" ht="15.75" x14ac:dyDescent="0.25">
      <c r="B30" s="11" t="s">
        <v>50</v>
      </c>
    </row>
    <row r="31" spans="2:19" ht="34.5" customHeight="1" x14ac:dyDescent="0.25">
      <c r="B31" s="35" t="s">
        <v>129</v>
      </c>
      <c r="C31" s="35"/>
      <c r="D31" s="35"/>
      <c r="E31" s="35"/>
      <c r="F31" s="35"/>
      <c r="G31" s="35"/>
      <c r="H31" s="35"/>
      <c r="I31" s="35"/>
      <c r="J31" s="35"/>
      <c r="K31" s="35"/>
      <c r="L31" s="35"/>
      <c r="M31" s="35"/>
      <c r="N31" s="35"/>
      <c r="O31" s="35"/>
      <c r="P31" s="35"/>
      <c r="Q31" s="35"/>
      <c r="R31" s="35"/>
      <c r="S31" s="35"/>
    </row>
    <row r="34" spans="2:2" ht="21" x14ac:dyDescent="0.25">
      <c r="B34" s="9" t="s">
        <v>17</v>
      </c>
    </row>
    <row r="35" spans="2:2" x14ac:dyDescent="0.25">
      <c r="B35" s="15" t="s">
        <v>62</v>
      </c>
    </row>
    <row r="36" spans="2:2" x14ac:dyDescent="0.25">
      <c r="B36" s="15" t="s">
        <v>63</v>
      </c>
    </row>
    <row r="37" spans="2:2" x14ac:dyDescent="0.25">
      <c r="B37" s="15" t="s">
        <v>64</v>
      </c>
    </row>
    <row r="38" spans="2:2" x14ac:dyDescent="0.25">
      <c r="B38" s="15" t="s">
        <v>65</v>
      </c>
    </row>
    <row r="39" spans="2:2" x14ac:dyDescent="0.25">
      <c r="B39" s="15" t="s">
        <v>66</v>
      </c>
    </row>
    <row r="40" spans="2:2" x14ac:dyDescent="0.25">
      <c r="B40" s="15" t="s">
        <v>74</v>
      </c>
    </row>
    <row r="41" spans="2:2" x14ac:dyDescent="0.25">
      <c r="B41" s="15" t="s">
        <v>75</v>
      </c>
    </row>
    <row r="42" spans="2:2" x14ac:dyDescent="0.25">
      <c r="B42" s="15" t="s">
        <v>67</v>
      </c>
    </row>
    <row r="43" spans="2:2" x14ac:dyDescent="0.25">
      <c r="B43" s="15" t="s">
        <v>68</v>
      </c>
    </row>
    <row r="44" spans="2:2" x14ac:dyDescent="0.25">
      <c r="B44" s="15" t="s">
        <v>127</v>
      </c>
    </row>
  </sheetData>
  <mergeCells count="9">
    <mergeCell ref="B28:S28"/>
    <mergeCell ref="B31:S31"/>
    <mergeCell ref="B6:S6"/>
    <mergeCell ref="B10:S10"/>
    <mergeCell ref="B13:S13"/>
    <mergeCell ref="B16:S16"/>
    <mergeCell ref="B19:S19"/>
    <mergeCell ref="B22:S22"/>
    <mergeCell ref="B25:S25"/>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4F468-97BA-45EE-8CE9-A449BB55954F}">
  <dimension ref="A1"/>
  <sheetViews>
    <sheetView topLeftCell="A4" zoomScale="115" zoomScaleNormal="115" workbookViewId="0">
      <selection activeCell="P11" sqref="P11"/>
    </sheetView>
  </sheetViews>
  <sheetFormatPr defaultRowHeight="15" x14ac:dyDescent="0.25"/>
  <cols>
    <col min="1" max="16384" width="9.140625" style="4"/>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A137-C917-4A51-86FE-DAE68C7721A4}">
  <dimension ref="A6:XFD21"/>
  <sheetViews>
    <sheetView zoomScaleNormal="100" workbookViewId="0">
      <selection activeCell="B25" sqref="B25"/>
    </sheetView>
  </sheetViews>
  <sheetFormatPr defaultRowHeight="15" x14ac:dyDescent="0.25"/>
  <cols>
    <col min="1" max="1" width="52.5703125" style="6" customWidth="1"/>
    <col min="2" max="5" width="16.28515625" style="12" customWidth="1"/>
    <col min="6" max="6" width="20.5703125" style="12" customWidth="1"/>
    <col min="7" max="7" width="29.140625" style="12" customWidth="1"/>
    <col min="8" max="9" width="10.5703125" style="6" bestFit="1" customWidth="1"/>
    <col min="10" max="10" width="11.5703125" style="6" bestFit="1" customWidth="1"/>
    <col min="11" max="11" width="10.5703125" style="6" bestFit="1" customWidth="1"/>
    <col min="12" max="16384" width="9.140625" style="6"/>
  </cols>
  <sheetData>
    <row r="6" spans="1:16384" ht="21" x14ac:dyDescent="0.25">
      <c r="A6" s="9" t="s">
        <v>114</v>
      </c>
    </row>
    <row r="7" spans="1:16384" x14ac:dyDescent="0.25">
      <c r="A7" s="2" t="s">
        <v>131</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pans="1:16384" ht="15.75" x14ac:dyDescent="0.25">
      <c r="A8" s="11"/>
    </row>
    <row r="9" spans="1:16384" ht="15.75" x14ac:dyDescent="0.25">
      <c r="A9" s="11"/>
    </row>
    <row r="10" spans="1:16384" ht="29.25" customHeight="1" thickBot="1" x14ac:dyDescent="0.3">
      <c r="A10" s="16" t="s">
        <v>69</v>
      </c>
      <c r="B10" s="17">
        <v>2016</v>
      </c>
      <c r="C10" s="17">
        <v>2017</v>
      </c>
      <c r="D10" s="18">
        <v>2018</v>
      </c>
      <c r="E10" s="18">
        <v>2019</v>
      </c>
      <c r="F10" s="19" t="s">
        <v>25</v>
      </c>
      <c r="G10" s="20" t="s">
        <v>86</v>
      </c>
    </row>
    <row r="11" spans="1:16384" ht="21.75" customHeight="1" thickBot="1" x14ac:dyDescent="0.3">
      <c r="A11" s="21" t="s">
        <v>18</v>
      </c>
      <c r="B11" s="22">
        <v>358</v>
      </c>
      <c r="C11" s="22">
        <v>309</v>
      </c>
      <c r="D11" s="22">
        <v>313</v>
      </c>
      <c r="E11" s="22">
        <v>307</v>
      </c>
      <c r="F11" s="23">
        <v>-0.02</v>
      </c>
      <c r="G11" s="21"/>
    </row>
    <row r="12" spans="1:16384" ht="21.75" customHeight="1" thickBot="1" x14ac:dyDescent="0.3">
      <c r="A12" s="21" t="s">
        <v>19</v>
      </c>
      <c r="B12" s="22">
        <v>54</v>
      </c>
      <c r="C12" s="22">
        <v>49</v>
      </c>
      <c r="D12" s="22">
        <v>51</v>
      </c>
      <c r="E12" s="22">
        <v>49</v>
      </c>
      <c r="F12" s="23">
        <v>-0.04</v>
      </c>
      <c r="G12" s="21"/>
    </row>
    <row r="13" spans="1:16384" ht="21.75" customHeight="1" thickBot="1" x14ac:dyDescent="0.3">
      <c r="A13" s="21" t="s">
        <v>20</v>
      </c>
      <c r="B13" s="22">
        <v>583</v>
      </c>
      <c r="C13" s="22">
        <v>679</v>
      </c>
      <c r="D13" s="22">
        <v>639</v>
      </c>
      <c r="E13" s="22">
        <v>631</v>
      </c>
      <c r="F13" s="23">
        <v>-0.01</v>
      </c>
      <c r="G13" s="21"/>
    </row>
    <row r="14" spans="1:16384" ht="21.75" customHeight="1" thickBot="1" x14ac:dyDescent="0.3">
      <c r="A14" s="21" t="s">
        <v>21</v>
      </c>
      <c r="B14" s="24">
        <v>0.45</v>
      </c>
      <c r="C14" s="24">
        <v>0.51</v>
      </c>
      <c r="D14" s="24">
        <v>0.5</v>
      </c>
      <c r="E14" s="24">
        <v>0.51</v>
      </c>
      <c r="F14" s="23">
        <v>0.01</v>
      </c>
      <c r="G14" s="21"/>
    </row>
    <row r="15" spans="1:16384" ht="21.75" customHeight="1" thickBot="1" x14ac:dyDescent="0.3">
      <c r="A15" s="21" t="s">
        <v>24</v>
      </c>
      <c r="B15" s="22">
        <v>9</v>
      </c>
      <c r="C15" s="22">
        <v>7</v>
      </c>
      <c r="D15" s="22">
        <v>7</v>
      </c>
      <c r="E15" s="22">
        <v>6</v>
      </c>
      <c r="F15" s="23">
        <v>-0.06</v>
      </c>
      <c r="G15" s="21"/>
    </row>
    <row r="16" spans="1:16384" ht="21.75" customHeight="1" thickBot="1" x14ac:dyDescent="0.3">
      <c r="A16" s="21" t="s">
        <v>22</v>
      </c>
      <c r="B16" s="22"/>
      <c r="C16" s="22" t="s">
        <v>37</v>
      </c>
      <c r="D16" s="22" t="s">
        <v>37</v>
      </c>
      <c r="E16" s="22" t="s">
        <v>36</v>
      </c>
      <c r="F16" s="25" t="s">
        <v>84</v>
      </c>
      <c r="G16" s="21"/>
    </row>
    <row r="17" spans="1:7" ht="21.75" customHeight="1" thickBot="1" x14ac:dyDescent="0.3">
      <c r="A17" s="21" t="s">
        <v>23</v>
      </c>
      <c r="B17" s="22"/>
      <c r="C17" s="22"/>
      <c r="D17" s="22" t="s">
        <v>38</v>
      </c>
      <c r="E17" s="22" t="s">
        <v>35</v>
      </c>
      <c r="F17" s="25" t="s">
        <v>85</v>
      </c>
      <c r="G17" s="21"/>
    </row>
    <row r="18" spans="1:7" ht="21.75" customHeight="1" thickBot="1" x14ac:dyDescent="0.3">
      <c r="A18" s="21" t="s">
        <v>47</v>
      </c>
      <c r="B18" s="22"/>
      <c r="C18" s="22"/>
      <c r="D18" s="22"/>
      <c r="E18" s="24">
        <v>0.9</v>
      </c>
      <c r="F18" s="22"/>
      <c r="G18" s="21"/>
    </row>
    <row r="19" spans="1:7" ht="21.75" customHeight="1" thickBot="1" x14ac:dyDescent="0.3">
      <c r="A19" s="21" t="s">
        <v>51</v>
      </c>
      <c r="B19" s="22"/>
      <c r="C19" s="22"/>
      <c r="D19" s="22"/>
      <c r="E19" s="24">
        <v>0.39</v>
      </c>
      <c r="F19" s="22"/>
      <c r="G19" s="21"/>
    </row>
    <row r="20" spans="1:7" ht="21.75" customHeight="1" thickBot="1" x14ac:dyDescent="0.3">
      <c r="A20" s="21" t="s">
        <v>87</v>
      </c>
      <c r="B20" s="22"/>
      <c r="C20" s="22"/>
      <c r="D20" s="22"/>
      <c r="E20" s="26">
        <v>250000</v>
      </c>
      <c r="F20" s="22"/>
      <c r="G20" s="21"/>
    </row>
    <row r="21" spans="1:7" ht="21.75" customHeight="1" thickBot="1" x14ac:dyDescent="0.3">
      <c r="A21" s="21" t="s">
        <v>130</v>
      </c>
      <c r="B21" s="22">
        <v>260900</v>
      </c>
      <c r="C21" s="22">
        <v>320930</v>
      </c>
      <c r="D21" s="22">
        <v>320930</v>
      </c>
      <c r="E21" s="22">
        <v>319266</v>
      </c>
      <c r="F21" s="22"/>
      <c r="G21" s="21"/>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FA1EF-16DB-4B64-98A5-9D6566D0BA55}">
  <dimension ref="A1:BA774"/>
  <sheetViews>
    <sheetView zoomScale="85" zoomScaleNormal="85" workbookViewId="0">
      <selection activeCell="I21" sqref="I21"/>
    </sheetView>
  </sheetViews>
  <sheetFormatPr defaultRowHeight="15" x14ac:dyDescent="0.25"/>
  <cols>
    <col min="1" max="1" width="33.85546875" style="13" customWidth="1"/>
    <col min="2" max="2" width="14" style="13" customWidth="1"/>
    <col min="3" max="5" width="12.140625" style="13" customWidth="1"/>
    <col min="6" max="7" width="14.85546875" style="13" customWidth="1"/>
    <col min="8" max="10" width="12.140625" style="13" customWidth="1"/>
    <col min="11" max="14" width="11.140625" style="13" customWidth="1"/>
    <col min="15" max="18" width="12.42578125" style="13" customWidth="1"/>
    <col min="19" max="19" width="16.7109375" style="6" customWidth="1"/>
    <col min="20" max="53" width="9.140625" style="6"/>
    <col min="54" max="16384" width="9.140625" style="13"/>
  </cols>
  <sheetData>
    <row r="1" spans="1:53" x14ac:dyDescent="0.25">
      <c r="A1" s="6"/>
      <c r="B1" s="6"/>
      <c r="C1" s="6"/>
      <c r="D1" s="6"/>
      <c r="E1" s="6"/>
      <c r="F1" s="6"/>
      <c r="G1" s="6"/>
      <c r="H1" s="6"/>
      <c r="I1" s="6"/>
      <c r="J1" s="6"/>
      <c r="K1" s="6"/>
      <c r="L1" s="6"/>
      <c r="M1" s="6"/>
      <c r="N1" s="6"/>
      <c r="O1" s="6"/>
      <c r="P1" s="6"/>
      <c r="Q1" s="6"/>
      <c r="R1" s="6"/>
    </row>
    <row r="2" spans="1:53" x14ac:dyDescent="0.25">
      <c r="A2" s="6"/>
      <c r="B2" s="6"/>
      <c r="C2" s="6"/>
      <c r="D2" s="6"/>
      <c r="E2" s="6"/>
      <c r="F2" s="6"/>
      <c r="G2" s="6"/>
      <c r="H2" s="6"/>
      <c r="I2" s="6"/>
      <c r="J2" s="6"/>
      <c r="K2" s="6"/>
      <c r="L2" s="6"/>
      <c r="M2" s="6"/>
      <c r="N2" s="6"/>
      <c r="O2" s="6"/>
      <c r="P2" s="6"/>
      <c r="Q2" s="6"/>
      <c r="R2" s="6"/>
    </row>
    <row r="3" spans="1:53" x14ac:dyDescent="0.25">
      <c r="A3" s="6"/>
      <c r="B3" s="6"/>
      <c r="C3" s="6"/>
      <c r="D3" s="6"/>
      <c r="E3" s="6"/>
      <c r="F3" s="6"/>
      <c r="G3" s="6"/>
      <c r="H3" s="6"/>
      <c r="I3" s="6"/>
      <c r="J3" s="6"/>
      <c r="K3" s="6"/>
      <c r="L3" s="6"/>
      <c r="M3" s="6"/>
      <c r="N3" s="6"/>
      <c r="O3" s="6"/>
      <c r="P3" s="6"/>
      <c r="Q3" s="6"/>
      <c r="R3" s="6"/>
    </row>
    <row r="4" spans="1:53" x14ac:dyDescent="0.25">
      <c r="A4" s="6"/>
      <c r="B4" s="6"/>
      <c r="C4" s="6"/>
      <c r="D4" s="6"/>
      <c r="E4" s="6"/>
      <c r="F4" s="6"/>
      <c r="G4" s="6"/>
      <c r="H4" s="6"/>
      <c r="I4" s="6"/>
      <c r="J4" s="6"/>
      <c r="K4" s="6"/>
      <c r="L4" s="6"/>
      <c r="M4" s="6"/>
      <c r="N4" s="6"/>
      <c r="O4" s="6"/>
      <c r="P4" s="6"/>
      <c r="Q4" s="6"/>
      <c r="R4" s="6"/>
    </row>
    <row r="5" spans="1:53" x14ac:dyDescent="0.25">
      <c r="A5" s="6"/>
      <c r="B5" s="6"/>
      <c r="C5" s="6"/>
      <c r="D5" s="6"/>
      <c r="E5" s="6"/>
      <c r="F5" s="6"/>
      <c r="G5" s="6"/>
      <c r="H5" s="6"/>
      <c r="I5" s="6"/>
      <c r="J5" s="6"/>
      <c r="K5" s="6"/>
      <c r="L5" s="6"/>
      <c r="M5" s="6"/>
      <c r="N5" s="6"/>
      <c r="O5" s="6"/>
      <c r="P5" s="6"/>
      <c r="Q5" s="6"/>
      <c r="R5" s="6"/>
    </row>
    <row r="6" spans="1:53" ht="21" x14ac:dyDescent="0.25">
      <c r="A6" s="9" t="s">
        <v>79</v>
      </c>
      <c r="B6" s="6"/>
      <c r="C6" s="6"/>
      <c r="D6" s="6"/>
      <c r="E6" s="6"/>
      <c r="F6" s="6"/>
      <c r="G6" s="6"/>
      <c r="H6" s="6"/>
      <c r="I6" s="6"/>
      <c r="J6" s="6"/>
      <c r="K6" s="6"/>
      <c r="L6" s="6"/>
      <c r="M6" s="6"/>
      <c r="N6" s="6"/>
      <c r="O6" s="6"/>
      <c r="P6" s="6"/>
      <c r="Q6" s="6"/>
      <c r="R6" s="6"/>
    </row>
    <row r="7" spans="1:53" x14ac:dyDescent="0.25">
      <c r="A7" s="2"/>
      <c r="B7" s="6"/>
      <c r="C7" s="6"/>
      <c r="D7" s="6"/>
      <c r="E7" s="6"/>
      <c r="F7" s="6"/>
      <c r="G7" s="6"/>
      <c r="H7" s="6"/>
      <c r="I7" s="6"/>
      <c r="J7" s="6"/>
      <c r="K7" s="6"/>
      <c r="L7" s="6"/>
      <c r="M7" s="6"/>
      <c r="N7" s="6"/>
      <c r="O7" s="6"/>
      <c r="P7" s="6"/>
      <c r="Q7" s="6"/>
      <c r="R7" s="6"/>
    </row>
    <row r="8" spans="1:53" x14ac:dyDescent="0.25">
      <c r="A8" s="2" t="s">
        <v>132</v>
      </c>
      <c r="B8" s="6"/>
      <c r="C8" s="6"/>
      <c r="D8" s="6"/>
      <c r="E8" s="6"/>
      <c r="F8" s="6"/>
      <c r="G8" s="6"/>
      <c r="H8" s="6"/>
      <c r="I8" s="6"/>
      <c r="J8" s="6"/>
      <c r="K8" s="6"/>
      <c r="L8" s="6"/>
      <c r="M8" s="6"/>
      <c r="N8" s="6"/>
      <c r="O8" s="6"/>
      <c r="P8" s="6"/>
      <c r="Q8" s="6"/>
      <c r="R8" s="6"/>
    </row>
    <row r="9" spans="1:53" x14ac:dyDescent="0.25">
      <c r="A9" s="2" t="s">
        <v>116</v>
      </c>
      <c r="B9" s="6"/>
      <c r="C9" s="6"/>
      <c r="D9" s="6"/>
      <c r="E9" s="6"/>
      <c r="F9" s="6"/>
      <c r="G9" s="6"/>
      <c r="H9" s="6"/>
      <c r="I9" s="6"/>
      <c r="J9" s="6"/>
      <c r="K9" s="6"/>
      <c r="L9" s="6"/>
      <c r="M9" s="6"/>
      <c r="N9" s="6"/>
      <c r="O9" s="6"/>
      <c r="P9" s="6"/>
      <c r="Q9" s="6"/>
      <c r="R9" s="6"/>
    </row>
    <row r="10" spans="1:53" x14ac:dyDescent="0.25">
      <c r="A10" s="2" t="s">
        <v>118</v>
      </c>
      <c r="B10" s="6"/>
      <c r="C10" s="6"/>
      <c r="D10" s="6"/>
      <c r="E10" s="6"/>
      <c r="F10" s="6"/>
      <c r="G10" s="6"/>
      <c r="H10" s="6"/>
      <c r="I10" s="6"/>
      <c r="J10" s="6"/>
      <c r="K10" s="6"/>
      <c r="L10" s="6"/>
      <c r="M10" s="6"/>
      <c r="N10" s="6"/>
      <c r="O10" s="6"/>
      <c r="P10" s="6"/>
      <c r="Q10" s="6"/>
      <c r="R10" s="6"/>
    </row>
    <row r="11" spans="1:53" x14ac:dyDescent="0.25">
      <c r="A11" s="2" t="s">
        <v>117</v>
      </c>
      <c r="B11" s="6"/>
      <c r="C11" s="6"/>
      <c r="D11" s="6"/>
      <c r="E11" s="6"/>
      <c r="F11" s="6"/>
      <c r="G11" s="6"/>
      <c r="H11" s="6"/>
      <c r="I11" s="6"/>
      <c r="J11" s="6"/>
      <c r="K11" s="6"/>
      <c r="L11" s="6"/>
      <c r="M11" s="6"/>
      <c r="N11" s="6"/>
      <c r="O11" s="6"/>
      <c r="P11" s="6"/>
      <c r="Q11" s="6"/>
      <c r="R11" s="6"/>
    </row>
    <row r="12" spans="1:53" x14ac:dyDescent="0.25">
      <c r="A12" s="2" t="s">
        <v>119</v>
      </c>
      <c r="B12" s="6"/>
      <c r="C12" s="6"/>
      <c r="D12" s="6"/>
      <c r="E12" s="6"/>
      <c r="F12" s="6"/>
      <c r="G12" s="6"/>
      <c r="H12" s="6"/>
      <c r="I12" s="6"/>
      <c r="J12" s="6"/>
      <c r="K12" s="6"/>
      <c r="L12" s="6"/>
      <c r="M12" s="6"/>
      <c r="N12" s="6"/>
      <c r="O12" s="6"/>
      <c r="P12" s="6"/>
      <c r="Q12" s="6"/>
      <c r="R12" s="6"/>
    </row>
    <row r="13" spans="1:53" x14ac:dyDescent="0.25">
      <c r="A13" s="2" t="s">
        <v>120</v>
      </c>
      <c r="B13" s="6"/>
      <c r="C13" s="6"/>
      <c r="D13" s="6"/>
      <c r="E13" s="6"/>
      <c r="F13" s="6"/>
      <c r="G13" s="6"/>
      <c r="H13" s="6"/>
      <c r="I13" s="6"/>
      <c r="J13" s="6"/>
      <c r="K13" s="6"/>
      <c r="L13" s="6"/>
      <c r="M13" s="6"/>
      <c r="N13" s="6"/>
      <c r="O13" s="6"/>
      <c r="P13" s="6"/>
      <c r="Q13" s="6"/>
      <c r="R13" s="6"/>
    </row>
    <row r="14" spans="1:53" x14ac:dyDescent="0.25">
      <c r="A14" s="2" t="s">
        <v>121</v>
      </c>
      <c r="B14" s="6"/>
      <c r="C14" s="6"/>
      <c r="D14" s="6"/>
      <c r="E14" s="6"/>
      <c r="F14" s="6"/>
      <c r="G14" s="6"/>
      <c r="H14" s="6"/>
      <c r="I14" s="6"/>
      <c r="J14" s="6"/>
      <c r="K14" s="6"/>
      <c r="L14" s="6"/>
      <c r="M14" s="6"/>
      <c r="N14" s="6"/>
      <c r="O14" s="6"/>
      <c r="P14" s="6"/>
      <c r="Q14" s="6"/>
      <c r="R14" s="6"/>
    </row>
    <row r="15" spans="1:53" x14ac:dyDescent="0.25">
      <c r="A15" s="6"/>
      <c r="B15" s="6"/>
      <c r="C15" s="6"/>
      <c r="D15" s="6"/>
      <c r="E15" s="6"/>
      <c r="F15" s="6"/>
      <c r="G15" s="6"/>
      <c r="H15" s="6"/>
      <c r="I15" s="6"/>
      <c r="J15" s="6"/>
      <c r="K15" s="6"/>
      <c r="L15" s="6"/>
      <c r="M15" s="6"/>
      <c r="N15" s="6"/>
      <c r="O15" s="6"/>
      <c r="P15" s="6"/>
      <c r="Q15" s="6"/>
      <c r="R15" s="6"/>
    </row>
    <row r="16" spans="1:53" s="1" customFormat="1" ht="15" customHeight="1" x14ac:dyDescent="0.25">
      <c r="A16" s="40" t="s">
        <v>0</v>
      </c>
      <c r="B16" s="42" t="s">
        <v>12</v>
      </c>
      <c r="C16" s="44" t="s">
        <v>52</v>
      </c>
      <c r="D16" s="44"/>
      <c r="E16" s="44"/>
      <c r="F16" s="38" t="s">
        <v>58</v>
      </c>
      <c r="G16" s="38"/>
      <c r="H16" s="39" t="s">
        <v>59</v>
      </c>
      <c r="I16" s="39"/>
      <c r="J16" s="39"/>
      <c r="K16" s="38" t="s">
        <v>60</v>
      </c>
      <c r="L16" s="38"/>
      <c r="M16" s="38"/>
      <c r="N16" s="38"/>
      <c r="O16" s="39" t="s">
        <v>61</v>
      </c>
      <c r="P16" s="39"/>
      <c r="Q16" s="39"/>
      <c r="R16" s="39"/>
      <c r="S16" s="39"/>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row>
    <row r="17" spans="1:53" s="1" customFormat="1" ht="60.75" thickBot="1" x14ac:dyDescent="0.25">
      <c r="A17" s="41"/>
      <c r="B17" s="43"/>
      <c r="C17" s="30" t="s">
        <v>26</v>
      </c>
      <c r="D17" s="30" t="s">
        <v>70</v>
      </c>
      <c r="E17" s="30" t="s">
        <v>13</v>
      </c>
      <c r="F17" s="31" t="s">
        <v>76</v>
      </c>
      <c r="G17" s="31" t="s">
        <v>14</v>
      </c>
      <c r="H17" s="30" t="s">
        <v>16</v>
      </c>
      <c r="I17" s="30" t="s">
        <v>27</v>
      </c>
      <c r="J17" s="30" t="s">
        <v>73</v>
      </c>
      <c r="K17" s="31" t="s">
        <v>77</v>
      </c>
      <c r="L17" s="31" t="s">
        <v>78</v>
      </c>
      <c r="M17" s="31" t="s">
        <v>72</v>
      </c>
      <c r="N17" s="31" t="s">
        <v>71</v>
      </c>
      <c r="O17" s="30" t="s">
        <v>122</v>
      </c>
      <c r="P17" s="30" t="s">
        <v>123</v>
      </c>
      <c r="Q17" s="30" t="s">
        <v>124</v>
      </c>
      <c r="R17" s="30" t="s">
        <v>125</v>
      </c>
      <c r="S17" s="30" t="s">
        <v>53</v>
      </c>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row>
    <row r="18" spans="1:53" s="1" customFormat="1" ht="21" customHeight="1" thickBot="1" x14ac:dyDescent="0.25">
      <c r="A18" s="21" t="s">
        <v>1</v>
      </c>
      <c r="B18" s="22">
        <v>41899</v>
      </c>
      <c r="C18" s="32">
        <v>13516</v>
      </c>
      <c r="D18" s="32">
        <v>0</v>
      </c>
      <c r="E18" s="32">
        <v>323</v>
      </c>
      <c r="F18" s="22">
        <v>2635.9820000000004</v>
      </c>
      <c r="G18" s="22">
        <v>62.912766414472912</v>
      </c>
      <c r="H18" s="32">
        <v>21097.5484</v>
      </c>
      <c r="I18" s="32">
        <v>2693.7779</v>
      </c>
      <c r="J18" s="32">
        <v>503.53345903243519</v>
      </c>
      <c r="K18" s="22">
        <v>99.415999999999997</v>
      </c>
      <c r="L18" s="22">
        <v>109.61209999999997</v>
      </c>
      <c r="M18" s="24">
        <v>0.52438930459588928</v>
      </c>
      <c r="N18" s="22">
        <v>4.9888565359555104</v>
      </c>
      <c r="O18" s="33">
        <v>5</v>
      </c>
      <c r="P18" s="33">
        <v>4</v>
      </c>
      <c r="Q18" s="33">
        <v>4</v>
      </c>
      <c r="R18" s="33">
        <v>4</v>
      </c>
      <c r="S18" s="33" t="s">
        <v>91</v>
      </c>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row>
    <row r="19" spans="1:53" s="1" customFormat="1" ht="21" customHeight="1" thickBot="1" x14ac:dyDescent="0.25">
      <c r="A19" s="21" t="s">
        <v>2</v>
      </c>
      <c r="B19" s="22">
        <v>75596</v>
      </c>
      <c r="C19" s="32">
        <v>15608</v>
      </c>
      <c r="D19" s="32">
        <v>0</v>
      </c>
      <c r="E19" s="32">
        <v>206</v>
      </c>
      <c r="F19" s="22">
        <v>3460.4396000000002</v>
      </c>
      <c r="G19" s="22">
        <v>45.775432562569449</v>
      </c>
      <c r="H19" s="32">
        <v>49819.983483333337</v>
      </c>
      <c r="I19" s="32">
        <v>0</v>
      </c>
      <c r="J19" s="32">
        <v>659.02935979857841</v>
      </c>
      <c r="K19" s="22">
        <v>268.73599999999999</v>
      </c>
      <c r="L19" s="22">
        <v>148.76399999999995</v>
      </c>
      <c r="M19" s="24">
        <v>0.35632095808383185</v>
      </c>
      <c r="N19" s="22">
        <v>5.5227789830149803</v>
      </c>
      <c r="O19" s="33">
        <v>5.5</v>
      </c>
      <c r="P19" s="33">
        <v>4</v>
      </c>
      <c r="Q19" s="33">
        <v>6</v>
      </c>
      <c r="R19" s="33">
        <v>3</v>
      </c>
      <c r="S19" s="32" t="s">
        <v>89</v>
      </c>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row>
    <row r="20" spans="1:53" s="1" customFormat="1" ht="21" customHeight="1" thickBot="1" x14ac:dyDescent="0.25">
      <c r="A20" s="21" t="s">
        <v>3</v>
      </c>
      <c r="B20" s="22">
        <v>41753</v>
      </c>
      <c r="C20" s="32">
        <v>13118</v>
      </c>
      <c r="D20" s="32">
        <v>226</v>
      </c>
      <c r="E20" s="32">
        <v>314</v>
      </c>
      <c r="F20" s="22">
        <v>2113.3703999999998</v>
      </c>
      <c r="G20" s="22">
        <v>50.616013220606895</v>
      </c>
      <c r="H20" s="32">
        <v>44341.468799999995</v>
      </c>
      <c r="I20" s="32">
        <v>0</v>
      </c>
      <c r="J20" s="32">
        <v>1061.9947979785882</v>
      </c>
      <c r="K20" s="22">
        <v>304.8759</v>
      </c>
      <c r="L20" s="22">
        <v>219.01679999999993</v>
      </c>
      <c r="M20" s="24">
        <v>0.41805659823089697</v>
      </c>
      <c r="N20" s="22">
        <v>12.547426532225234</v>
      </c>
      <c r="O20" s="33">
        <v>5.5</v>
      </c>
      <c r="P20" s="33">
        <v>2.5</v>
      </c>
      <c r="Q20" s="32"/>
      <c r="R20" s="32"/>
      <c r="S20" s="32" t="s">
        <v>92</v>
      </c>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row>
    <row r="21" spans="1:53" s="1" customFormat="1" ht="21" customHeight="1" thickBot="1" x14ac:dyDescent="0.25">
      <c r="A21" s="21" t="s">
        <v>4</v>
      </c>
      <c r="B21" s="22">
        <v>31474</v>
      </c>
      <c r="C21" s="32">
        <v>9869</v>
      </c>
      <c r="D21" s="32">
        <v>422</v>
      </c>
      <c r="E21" s="32">
        <v>314</v>
      </c>
      <c r="F21" s="22">
        <v>1198.4379999999999</v>
      </c>
      <c r="G21" s="22">
        <v>38.077079494185668</v>
      </c>
      <c r="H21" s="32">
        <v>18234.917000000009</v>
      </c>
      <c r="I21" s="32">
        <v>77</v>
      </c>
      <c r="J21" s="32">
        <v>579.36445955391775</v>
      </c>
      <c r="K21" s="22">
        <v>40.028399999999998</v>
      </c>
      <c r="L21" s="22">
        <v>104.91289999999996</v>
      </c>
      <c r="M21" s="24">
        <v>0.72383026783946314</v>
      </c>
      <c r="N21" s="22">
        <v>4.6051121560653234</v>
      </c>
      <c r="O21" s="33">
        <v>5.5</v>
      </c>
      <c r="P21" s="33">
        <v>3.5</v>
      </c>
      <c r="Q21" s="33">
        <v>6</v>
      </c>
      <c r="R21" s="33">
        <v>6</v>
      </c>
      <c r="S21" s="33" t="s">
        <v>91</v>
      </c>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row>
    <row r="22" spans="1:53" s="1" customFormat="1" ht="21" customHeight="1" thickBot="1" x14ac:dyDescent="0.25">
      <c r="A22" s="21" t="s">
        <v>5</v>
      </c>
      <c r="B22" s="22">
        <v>29421</v>
      </c>
      <c r="C22" s="32">
        <v>18815</v>
      </c>
      <c r="D22" s="32">
        <v>0</v>
      </c>
      <c r="E22" s="32">
        <v>639</v>
      </c>
      <c r="F22" s="22">
        <v>2170.5545999999995</v>
      </c>
      <c r="G22" s="22">
        <v>73.775690833078386</v>
      </c>
      <c r="H22" s="32">
        <v>15265.084699999999</v>
      </c>
      <c r="I22" s="32">
        <v>1386.1579770000003</v>
      </c>
      <c r="J22" s="32">
        <v>518.84996091227356</v>
      </c>
      <c r="K22" s="22">
        <v>68.395499999999998</v>
      </c>
      <c r="L22" s="22">
        <v>114.27099999999999</v>
      </c>
      <c r="M22" s="24">
        <v>0.62557173866034543</v>
      </c>
      <c r="N22" s="22">
        <v>6.2087114646001149</v>
      </c>
      <c r="O22" s="33">
        <v>5.5</v>
      </c>
      <c r="P22" s="33">
        <v>5</v>
      </c>
      <c r="Q22" s="32"/>
      <c r="R22" s="32"/>
      <c r="S22" s="32" t="s">
        <v>90</v>
      </c>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row>
    <row r="23" spans="1:53" s="1" customFormat="1" ht="21" customHeight="1" thickBot="1" x14ac:dyDescent="0.25">
      <c r="A23" s="21" t="s">
        <v>6</v>
      </c>
      <c r="B23" s="22">
        <v>31074</v>
      </c>
      <c r="C23" s="32">
        <v>9293</v>
      </c>
      <c r="D23" s="32">
        <v>0</v>
      </c>
      <c r="E23" s="32">
        <v>299</v>
      </c>
      <c r="F23" s="22">
        <v>1750.1952999999999</v>
      </c>
      <c r="G23" s="22">
        <v>56.323463345562203</v>
      </c>
      <c r="H23" s="32">
        <v>21869.677400000004</v>
      </c>
      <c r="I23" s="32">
        <v>0</v>
      </c>
      <c r="J23" s="32">
        <v>703.79344146231597</v>
      </c>
      <c r="K23" s="22">
        <v>115.97</v>
      </c>
      <c r="L23" s="22">
        <v>90.329999999999984</v>
      </c>
      <c r="M23" s="24">
        <v>0.43785748909355304</v>
      </c>
      <c r="N23" s="22">
        <v>6.6389907961639949</v>
      </c>
      <c r="O23" s="33">
        <v>5.5</v>
      </c>
      <c r="P23" s="33">
        <v>4</v>
      </c>
      <c r="Q23" s="33">
        <v>4</v>
      </c>
      <c r="R23" s="32"/>
      <c r="S23" s="32" t="s">
        <v>90</v>
      </c>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row>
    <row r="24" spans="1:53" s="1" customFormat="1" ht="21" customHeight="1" thickBot="1" x14ac:dyDescent="0.25">
      <c r="A24" s="21" t="s">
        <v>7</v>
      </c>
      <c r="B24" s="22">
        <v>21115</v>
      </c>
      <c r="C24" s="32">
        <v>3038</v>
      </c>
      <c r="D24" s="32">
        <v>378</v>
      </c>
      <c r="E24" s="32">
        <v>144</v>
      </c>
      <c r="F24" s="22">
        <v>249.18049999999999</v>
      </c>
      <c r="G24" s="22">
        <v>11.801112952877101</v>
      </c>
      <c r="H24" s="32">
        <v>8258.4770000000008</v>
      </c>
      <c r="I24" s="32">
        <v>369.03</v>
      </c>
      <c r="J24" s="32">
        <v>391.11896755860766</v>
      </c>
      <c r="K24" s="22">
        <v>1.6240000000000001</v>
      </c>
      <c r="L24" s="22">
        <v>87.507300000000015</v>
      </c>
      <c r="M24" s="24">
        <v>0.98177968906545732</v>
      </c>
      <c r="N24" s="22">
        <v>4.2212313521193474</v>
      </c>
      <c r="O24" s="33">
        <v>6</v>
      </c>
      <c r="P24" s="33">
        <v>4.5</v>
      </c>
      <c r="Q24" s="33">
        <v>6</v>
      </c>
      <c r="R24" s="32"/>
      <c r="S24" s="32" t="s">
        <v>89</v>
      </c>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row>
    <row r="25" spans="1:53" s="1" customFormat="1" ht="21" customHeight="1" thickBot="1" x14ac:dyDescent="0.25">
      <c r="A25" s="21" t="s">
        <v>8</v>
      </c>
      <c r="B25" s="22">
        <v>46934</v>
      </c>
      <c r="C25" s="32">
        <v>14641</v>
      </c>
      <c r="D25" s="32">
        <v>125</v>
      </c>
      <c r="E25" s="32">
        <v>312</v>
      </c>
      <c r="F25" s="22">
        <v>1917.5848000000003</v>
      </c>
      <c r="G25" s="22">
        <v>40.85705032598969</v>
      </c>
      <c r="H25" s="32">
        <v>22628.276099999999</v>
      </c>
      <c r="I25" s="32">
        <v>21668.716</v>
      </c>
      <c r="J25" s="32">
        <v>482.12971619721304</v>
      </c>
      <c r="K25" s="22">
        <v>103.90699999999998</v>
      </c>
      <c r="L25" s="22">
        <v>153.03299999999999</v>
      </c>
      <c r="M25" s="24">
        <v>0.59559819413092552</v>
      </c>
      <c r="N25" s="22">
        <v>5.4744961009076576</v>
      </c>
      <c r="O25" s="33">
        <v>5.5</v>
      </c>
      <c r="P25" s="33">
        <v>4.5</v>
      </c>
      <c r="Q25" s="32"/>
      <c r="R25" s="32"/>
      <c r="S25" s="32" t="s">
        <v>89</v>
      </c>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1:53" s="1" customFormat="1" ht="27.75" customHeight="1" thickBot="1" x14ac:dyDescent="0.25">
      <c r="A26" s="27" t="s">
        <v>9</v>
      </c>
      <c r="B26" s="28">
        <v>319266</v>
      </c>
      <c r="C26" s="28">
        <v>97899</v>
      </c>
      <c r="D26" s="28">
        <v>1151</v>
      </c>
      <c r="E26" s="28">
        <v>307</v>
      </c>
      <c r="F26" s="28">
        <v>15495.745200000001</v>
      </c>
      <c r="G26" s="28">
        <v>48.535532126815887</v>
      </c>
      <c r="H26" s="28">
        <v>201515.43288333339</v>
      </c>
      <c r="I26" s="28">
        <v>26194.981877000002</v>
      </c>
      <c r="J26" s="28">
        <v>631.18350492483819</v>
      </c>
      <c r="K26" s="28">
        <v>1002.9528</v>
      </c>
      <c r="L26" s="28">
        <v>1027.4470999999996</v>
      </c>
      <c r="M26" s="29">
        <v>0.50603189056500608</v>
      </c>
      <c r="N26" s="28">
        <v>6.3595869901586788</v>
      </c>
      <c r="O26" s="34" t="s">
        <v>36</v>
      </c>
      <c r="P26" s="34" t="s">
        <v>35</v>
      </c>
      <c r="Q26" s="28" t="s">
        <v>34</v>
      </c>
      <c r="R26" s="28" t="s">
        <v>35</v>
      </c>
      <c r="S26" s="28" t="s">
        <v>88</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1:53" x14ac:dyDescent="0.25">
      <c r="A27" s="6"/>
      <c r="B27" s="6"/>
      <c r="C27" s="6"/>
      <c r="D27" s="6"/>
      <c r="E27" s="6"/>
      <c r="F27" s="6"/>
      <c r="G27" s="6"/>
      <c r="H27" s="6"/>
      <c r="I27" s="6"/>
      <c r="J27" s="6"/>
      <c r="K27" s="6"/>
      <c r="L27" s="6"/>
      <c r="M27" s="6"/>
      <c r="N27" s="6"/>
      <c r="O27" s="6"/>
      <c r="P27" s="6"/>
      <c r="Q27" s="2" t="s">
        <v>82</v>
      </c>
      <c r="R27" s="2" t="s">
        <v>83</v>
      </c>
    </row>
    <row r="28" spans="1:53" x14ac:dyDescent="0.25">
      <c r="A28" s="6"/>
      <c r="B28" s="6"/>
      <c r="C28" s="6"/>
      <c r="D28" s="6"/>
      <c r="E28" s="6"/>
      <c r="F28" s="6"/>
      <c r="G28" s="6"/>
      <c r="H28" s="6"/>
      <c r="I28" s="6"/>
      <c r="J28" s="6"/>
      <c r="K28" s="6"/>
      <c r="L28" s="6"/>
      <c r="M28" s="6"/>
      <c r="N28" s="6"/>
      <c r="O28" s="6"/>
      <c r="P28" s="6"/>
      <c r="Q28" s="6"/>
      <c r="R28" s="6"/>
    </row>
    <row r="29" spans="1:53" x14ac:dyDescent="0.25">
      <c r="A29" s="6"/>
      <c r="B29" s="6"/>
      <c r="C29" s="6"/>
      <c r="D29" s="6"/>
      <c r="E29" s="6"/>
      <c r="F29" s="6"/>
      <c r="G29" s="6"/>
      <c r="H29" s="6"/>
      <c r="I29" s="6"/>
      <c r="J29" s="6"/>
      <c r="K29" s="6"/>
      <c r="L29" s="6"/>
      <c r="M29" s="6"/>
      <c r="N29" s="6"/>
      <c r="O29" s="6"/>
      <c r="P29" s="6"/>
      <c r="Q29" s="6"/>
      <c r="R29" s="6"/>
    </row>
    <row r="30" spans="1:53" x14ac:dyDescent="0.25">
      <c r="A30" s="6"/>
      <c r="B30" s="6"/>
      <c r="C30" s="6"/>
      <c r="D30" s="6"/>
      <c r="E30" s="6"/>
      <c r="F30" s="6"/>
      <c r="G30" s="6"/>
      <c r="H30" s="6"/>
      <c r="I30" s="6"/>
      <c r="J30" s="6"/>
      <c r="K30" s="6"/>
      <c r="L30" s="6"/>
      <c r="M30" s="6"/>
      <c r="N30" s="6"/>
      <c r="O30" s="6"/>
      <c r="P30" s="6"/>
      <c r="Q30" s="6"/>
      <c r="R30" s="6"/>
    </row>
    <row r="31" spans="1:53" x14ac:dyDescent="0.25">
      <c r="A31" s="6"/>
      <c r="B31" s="6"/>
      <c r="C31" s="6"/>
      <c r="D31" s="6"/>
      <c r="E31" s="6"/>
      <c r="F31" s="6"/>
      <c r="G31" s="6"/>
      <c r="H31" s="6"/>
      <c r="I31" s="6"/>
      <c r="J31" s="6"/>
      <c r="K31" s="6"/>
      <c r="L31" s="6"/>
      <c r="M31" s="6"/>
      <c r="N31" s="6"/>
      <c r="O31" s="6"/>
      <c r="P31" s="6"/>
      <c r="Q31" s="6"/>
      <c r="R31" s="6"/>
    </row>
    <row r="32" spans="1:53" x14ac:dyDescent="0.25">
      <c r="A32" s="6"/>
      <c r="B32" s="6"/>
      <c r="C32" s="6"/>
      <c r="D32" s="6"/>
      <c r="E32" s="6"/>
      <c r="F32" s="6"/>
      <c r="G32" s="6"/>
      <c r="H32" s="6"/>
      <c r="I32" s="6"/>
      <c r="J32" s="6"/>
      <c r="K32" s="6"/>
      <c r="L32" s="6"/>
      <c r="M32" s="6"/>
      <c r="N32" s="6"/>
      <c r="O32" s="6"/>
      <c r="P32" s="6"/>
      <c r="Q32" s="6"/>
      <c r="R32" s="6"/>
    </row>
    <row r="33" spans="1:18" x14ac:dyDescent="0.25">
      <c r="A33" s="6"/>
      <c r="B33" s="6"/>
      <c r="C33" s="6"/>
      <c r="D33" s="6"/>
      <c r="E33" s="6"/>
      <c r="F33" s="6"/>
      <c r="G33" s="6"/>
      <c r="H33" s="6"/>
      <c r="I33" s="6"/>
      <c r="J33" s="6"/>
      <c r="K33" s="6"/>
      <c r="L33" s="6"/>
      <c r="M33" s="6"/>
      <c r="N33" s="6"/>
      <c r="O33" s="6"/>
      <c r="P33" s="6"/>
      <c r="Q33" s="6"/>
      <c r="R33" s="6"/>
    </row>
    <row r="34" spans="1:18" x14ac:dyDescent="0.25">
      <c r="A34" s="6"/>
      <c r="B34" s="6"/>
      <c r="C34" s="6"/>
      <c r="D34" s="6"/>
      <c r="E34" s="6"/>
      <c r="F34" s="6"/>
      <c r="G34" s="6"/>
      <c r="H34" s="6"/>
      <c r="I34" s="6"/>
      <c r="J34" s="6"/>
      <c r="K34" s="6"/>
      <c r="L34" s="6"/>
      <c r="M34" s="6"/>
      <c r="N34" s="6"/>
      <c r="O34" s="6"/>
      <c r="P34" s="6"/>
      <c r="Q34" s="6"/>
      <c r="R34" s="6"/>
    </row>
    <row r="35" spans="1:18" x14ac:dyDescent="0.25">
      <c r="A35" s="6"/>
      <c r="B35" s="6"/>
      <c r="C35" s="6"/>
      <c r="D35" s="6"/>
      <c r="E35" s="6"/>
      <c r="F35" s="6"/>
      <c r="G35" s="6"/>
      <c r="H35" s="6"/>
      <c r="I35" s="6"/>
      <c r="J35" s="6"/>
      <c r="K35" s="6"/>
      <c r="L35" s="6"/>
      <c r="M35" s="6"/>
      <c r="N35" s="6"/>
      <c r="O35" s="6"/>
      <c r="P35" s="6"/>
      <c r="Q35" s="6"/>
      <c r="R35" s="6"/>
    </row>
    <row r="36" spans="1:18" x14ac:dyDescent="0.25">
      <c r="A36" s="6"/>
      <c r="B36" s="6"/>
      <c r="C36" s="6"/>
      <c r="D36" s="6"/>
      <c r="E36" s="6"/>
      <c r="F36" s="6"/>
      <c r="G36" s="6"/>
      <c r="H36" s="6"/>
      <c r="I36" s="6"/>
      <c r="J36" s="6"/>
      <c r="K36" s="6"/>
      <c r="L36" s="6"/>
      <c r="M36" s="6"/>
      <c r="N36" s="6"/>
      <c r="O36" s="6"/>
      <c r="P36" s="6"/>
      <c r="Q36" s="6"/>
      <c r="R36" s="6"/>
    </row>
    <row r="37" spans="1:18" x14ac:dyDescent="0.25">
      <c r="A37" s="6"/>
      <c r="B37" s="6"/>
      <c r="C37" s="6"/>
      <c r="D37" s="6"/>
      <c r="E37" s="6"/>
      <c r="F37" s="6"/>
      <c r="G37" s="6"/>
      <c r="H37" s="6"/>
      <c r="I37" s="6"/>
      <c r="J37" s="6"/>
      <c r="K37" s="6"/>
      <c r="L37" s="6"/>
      <c r="M37" s="6"/>
      <c r="N37" s="6"/>
      <c r="O37" s="6"/>
      <c r="P37" s="6"/>
      <c r="Q37" s="6"/>
      <c r="R37" s="6"/>
    </row>
    <row r="38" spans="1:18" x14ac:dyDescent="0.25">
      <c r="A38" s="6"/>
      <c r="B38" s="6"/>
      <c r="C38" s="6"/>
      <c r="D38" s="6"/>
      <c r="E38" s="6"/>
      <c r="F38" s="6"/>
      <c r="G38" s="6"/>
      <c r="H38" s="6"/>
      <c r="I38" s="6"/>
      <c r="J38" s="6"/>
      <c r="K38" s="6"/>
      <c r="L38" s="6"/>
      <c r="M38" s="6"/>
      <c r="N38" s="6"/>
      <c r="O38" s="6"/>
      <c r="P38" s="6"/>
      <c r="Q38" s="6"/>
      <c r="R38" s="6"/>
    </row>
    <row r="39" spans="1:18" x14ac:dyDescent="0.25">
      <c r="A39" s="6"/>
      <c r="B39" s="6"/>
      <c r="C39" s="6"/>
      <c r="D39" s="6"/>
      <c r="E39" s="6"/>
      <c r="F39" s="6"/>
      <c r="G39" s="6"/>
      <c r="H39" s="6"/>
      <c r="I39" s="6"/>
      <c r="J39" s="6"/>
      <c r="K39" s="6"/>
      <c r="L39" s="6"/>
      <c r="M39" s="6"/>
      <c r="N39" s="6"/>
      <c r="O39" s="6"/>
      <c r="P39" s="6"/>
      <c r="Q39" s="6"/>
      <c r="R39" s="6"/>
    </row>
    <row r="40" spans="1:18" s="6" customFormat="1" x14ac:dyDescent="0.25"/>
    <row r="41" spans="1:18" s="6" customFormat="1" x14ac:dyDescent="0.25"/>
    <row r="42" spans="1:18" s="6" customFormat="1" x14ac:dyDescent="0.25"/>
    <row r="43" spans="1:18" s="6" customFormat="1" x14ac:dyDescent="0.25"/>
    <row r="44" spans="1:18" s="6" customFormat="1" x14ac:dyDescent="0.25"/>
    <row r="45" spans="1:18" s="6" customFormat="1" x14ac:dyDescent="0.25"/>
    <row r="46" spans="1:18" s="6" customFormat="1" x14ac:dyDescent="0.25"/>
    <row r="47" spans="1:18" s="6" customFormat="1" x14ac:dyDescent="0.25"/>
    <row r="48" spans="1:18" s="6" customFormat="1" x14ac:dyDescent="0.25"/>
    <row r="49" s="6" customFormat="1" x14ac:dyDescent="0.25"/>
    <row r="50" s="6" customFormat="1" x14ac:dyDescent="0.25"/>
    <row r="51" s="6" customFormat="1" x14ac:dyDescent="0.25"/>
    <row r="52" s="6" customFormat="1" x14ac:dyDescent="0.25"/>
    <row r="53" s="6" customFormat="1" x14ac:dyDescent="0.25"/>
    <row r="54" s="6" customFormat="1" x14ac:dyDescent="0.25"/>
    <row r="55" s="6" customFormat="1" x14ac:dyDescent="0.25"/>
    <row r="56" s="6" customFormat="1" x14ac:dyDescent="0.25"/>
    <row r="57" s="6" customFormat="1" x14ac:dyDescent="0.25"/>
    <row r="58" s="6" customFormat="1" x14ac:dyDescent="0.25"/>
    <row r="59" s="6" customFormat="1" x14ac:dyDescent="0.25"/>
    <row r="60" s="6" customFormat="1" x14ac:dyDescent="0.25"/>
    <row r="61" s="6" customFormat="1" x14ac:dyDescent="0.25"/>
    <row r="62" s="6" customFormat="1" x14ac:dyDescent="0.25"/>
    <row r="63" s="6" customFormat="1" x14ac:dyDescent="0.25"/>
    <row r="64" s="6" customFormat="1" x14ac:dyDescent="0.25"/>
    <row r="65" s="6" customFormat="1" x14ac:dyDescent="0.25"/>
    <row r="66" s="6" customFormat="1" x14ac:dyDescent="0.25"/>
    <row r="67" s="6" customFormat="1" x14ac:dyDescent="0.25"/>
    <row r="68" s="6" customFormat="1" x14ac:dyDescent="0.25"/>
    <row r="69" s="6" customFormat="1" x14ac:dyDescent="0.25"/>
    <row r="70" s="6" customFormat="1" x14ac:dyDescent="0.25"/>
    <row r="71" s="6" customFormat="1" x14ac:dyDescent="0.25"/>
    <row r="72" s="6" customFormat="1" x14ac:dyDescent="0.25"/>
    <row r="73" s="6" customFormat="1" x14ac:dyDescent="0.25"/>
    <row r="74" s="6" customFormat="1" x14ac:dyDescent="0.25"/>
    <row r="75" s="6" customFormat="1" x14ac:dyDescent="0.25"/>
    <row r="76" s="6" customFormat="1" x14ac:dyDescent="0.25"/>
    <row r="77" s="6" customFormat="1" x14ac:dyDescent="0.25"/>
    <row r="78" s="6" customFormat="1" x14ac:dyDescent="0.25"/>
    <row r="79" s="6" customFormat="1" x14ac:dyDescent="0.25"/>
    <row r="80" s="6" customFormat="1" x14ac:dyDescent="0.25"/>
    <row r="81" s="6" customFormat="1" x14ac:dyDescent="0.25"/>
    <row r="82" s="6" customFormat="1" x14ac:dyDescent="0.25"/>
    <row r="83" s="6" customFormat="1" x14ac:dyDescent="0.25"/>
    <row r="84" s="6" customFormat="1" x14ac:dyDescent="0.25"/>
    <row r="85" s="6" customFormat="1" x14ac:dyDescent="0.25"/>
    <row r="86" s="6" customFormat="1" x14ac:dyDescent="0.25"/>
    <row r="87" s="6" customFormat="1" x14ac:dyDescent="0.25"/>
    <row r="88" s="6" customFormat="1" x14ac:dyDescent="0.25"/>
    <row r="89" s="6" customFormat="1" x14ac:dyDescent="0.25"/>
    <row r="90" s="6" customFormat="1" x14ac:dyDescent="0.25"/>
    <row r="91" s="6" customFormat="1" x14ac:dyDescent="0.25"/>
    <row r="92" s="6" customFormat="1" x14ac:dyDescent="0.25"/>
    <row r="93" s="6" customFormat="1" x14ac:dyDescent="0.25"/>
    <row r="94" s="6" customFormat="1" x14ac:dyDescent="0.25"/>
    <row r="95" s="6" customFormat="1" x14ac:dyDescent="0.25"/>
    <row r="96" s="6" customFormat="1" x14ac:dyDescent="0.25"/>
    <row r="97" s="6" customFormat="1" x14ac:dyDescent="0.25"/>
    <row r="98" s="6" customFormat="1" x14ac:dyDescent="0.25"/>
    <row r="99" s="6" customFormat="1" x14ac:dyDescent="0.25"/>
    <row r="100" s="6" customFormat="1" x14ac:dyDescent="0.25"/>
    <row r="101" s="6" customFormat="1" x14ac:dyDescent="0.25"/>
    <row r="102" s="6" customFormat="1" x14ac:dyDescent="0.25"/>
    <row r="103" s="6" customFormat="1" x14ac:dyDescent="0.25"/>
    <row r="104" s="6" customFormat="1" x14ac:dyDescent="0.25"/>
    <row r="105" s="6" customFormat="1" x14ac:dyDescent="0.25"/>
    <row r="106" s="6" customFormat="1" x14ac:dyDescent="0.25"/>
    <row r="107" s="6" customFormat="1" x14ac:dyDescent="0.25"/>
    <row r="108" s="6" customFormat="1" x14ac:dyDescent="0.25"/>
    <row r="109" s="6" customFormat="1" x14ac:dyDescent="0.25"/>
    <row r="110" s="6" customFormat="1" x14ac:dyDescent="0.25"/>
    <row r="111" s="6" customFormat="1" x14ac:dyDescent="0.25"/>
    <row r="112" s="6" customFormat="1" x14ac:dyDescent="0.25"/>
    <row r="113" s="6" customFormat="1" x14ac:dyDescent="0.25"/>
    <row r="114" s="6" customFormat="1" x14ac:dyDescent="0.25"/>
    <row r="115" s="6" customFormat="1" x14ac:dyDescent="0.25"/>
    <row r="116" s="6" customFormat="1" x14ac:dyDescent="0.25"/>
    <row r="117" s="6" customFormat="1" x14ac:dyDescent="0.25"/>
    <row r="118" s="6" customFormat="1" x14ac:dyDescent="0.25"/>
    <row r="119" s="6" customFormat="1" x14ac:dyDescent="0.25"/>
    <row r="120" s="6" customFormat="1" x14ac:dyDescent="0.25"/>
    <row r="121" s="6" customFormat="1" x14ac:dyDescent="0.25"/>
    <row r="122" s="6" customFormat="1" x14ac:dyDescent="0.25"/>
    <row r="123" s="6" customFormat="1" x14ac:dyDescent="0.25"/>
    <row r="124" s="6" customFormat="1" x14ac:dyDescent="0.25"/>
    <row r="125" s="6" customFormat="1" x14ac:dyDescent="0.25"/>
    <row r="126" s="6" customFormat="1" x14ac:dyDescent="0.25"/>
    <row r="127" s="6" customFormat="1" x14ac:dyDescent="0.25"/>
    <row r="128" s="6" customFormat="1" x14ac:dyDescent="0.25"/>
    <row r="129" s="6" customFormat="1" x14ac:dyDescent="0.25"/>
    <row r="130" s="6" customFormat="1" x14ac:dyDescent="0.25"/>
    <row r="131" s="6" customFormat="1" x14ac:dyDescent="0.25"/>
    <row r="132" s="6" customFormat="1" x14ac:dyDescent="0.25"/>
    <row r="133" s="6" customFormat="1" x14ac:dyDescent="0.25"/>
    <row r="134" s="6" customFormat="1" x14ac:dyDescent="0.25"/>
    <row r="135" s="6" customFormat="1" x14ac:dyDescent="0.25"/>
    <row r="136" s="6" customFormat="1" x14ac:dyDescent="0.25"/>
    <row r="137" s="6" customFormat="1" x14ac:dyDescent="0.25"/>
    <row r="138" s="6" customFormat="1" x14ac:dyDescent="0.25"/>
    <row r="139" s="6" customFormat="1" x14ac:dyDescent="0.25"/>
    <row r="140" s="6" customFormat="1" x14ac:dyDescent="0.25"/>
    <row r="141" s="6" customFormat="1" x14ac:dyDescent="0.25"/>
    <row r="142" s="6" customFormat="1" x14ac:dyDescent="0.25"/>
    <row r="143" s="6" customFormat="1" x14ac:dyDescent="0.25"/>
    <row r="144" s="6" customFormat="1" x14ac:dyDescent="0.25"/>
    <row r="145" s="6" customFormat="1" x14ac:dyDescent="0.25"/>
    <row r="146" s="6" customFormat="1" x14ac:dyDescent="0.25"/>
    <row r="147" s="6" customFormat="1" x14ac:dyDescent="0.25"/>
    <row r="148" s="6" customFormat="1" x14ac:dyDescent="0.25"/>
    <row r="149" s="6" customFormat="1" x14ac:dyDescent="0.25"/>
    <row r="150" s="6" customFormat="1" x14ac:dyDescent="0.25"/>
    <row r="151" s="6" customFormat="1" x14ac:dyDescent="0.25"/>
    <row r="152" s="6" customFormat="1" x14ac:dyDescent="0.25"/>
    <row r="153" s="6" customFormat="1" x14ac:dyDescent="0.25"/>
    <row r="154" s="6" customFormat="1" x14ac:dyDescent="0.25"/>
    <row r="155" s="6" customFormat="1" x14ac:dyDescent="0.25"/>
    <row r="156" s="6" customFormat="1" x14ac:dyDescent="0.25"/>
    <row r="157" s="6" customFormat="1" x14ac:dyDescent="0.25"/>
    <row r="158" s="6" customFormat="1" x14ac:dyDescent="0.25"/>
    <row r="159" s="6" customFormat="1" x14ac:dyDescent="0.25"/>
    <row r="160" s="6" customFormat="1" x14ac:dyDescent="0.25"/>
    <row r="161" s="6" customFormat="1" x14ac:dyDescent="0.25"/>
    <row r="162" s="6" customFormat="1" x14ac:dyDescent="0.25"/>
    <row r="163" s="6" customFormat="1" x14ac:dyDescent="0.25"/>
    <row r="164" s="6" customFormat="1" x14ac:dyDescent="0.25"/>
    <row r="165" s="6" customFormat="1" x14ac:dyDescent="0.25"/>
    <row r="166" s="6" customFormat="1" x14ac:dyDescent="0.25"/>
    <row r="167" s="6" customFormat="1" x14ac:dyDescent="0.25"/>
    <row r="168" s="6" customFormat="1" x14ac:dyDescent="0.25"/>
    <row r="169" s="6" customFormat="1" x14ac:dyDescent="0.25"/>
    <row r="170" s="6" customFormat="1" x14ac:dyDescent="0.25"/>
    <row r="171" s="6" customFormat="1" x14ac:dyDescent="0.25"/>
    <row r="172" s="6" customFormat="1" x14ac:dyDescent="0.25"/>
    <row r="173" s="6" customFormat="1" x14ac:dyDescent="0.25"/>
    <row r="174" s="6" customFormat="1" x14ac:dyDescent="0.25"/>
    <row r="175" s="6" customFormat="1" x14ac:dyDescent="0.25"/>
    <row r="176" s="6" customFormat="1" x14ac:dyDescent="0.25"/>
    <row r="177" s="6" customFormat="1" x14ac:dyDescent="0.25"/>
    <row r="178" s="6" customFormat="1" x14ac:dyDescent="0.25"/>
    <row r="179" s="6" customFormat="1" x14ac:dyDescent="0.25"/>
    <row r="180" s="6" customFormat="1" x14ac:dyDescent="0.25"/>
    <row r="181" s="6" customFormat="1" x14ac:dyDescent="0.25"/>
    <row r="182" s="6" customFormat="1" x14ac:dyDescent="0.25"/>
    <row r="183" s="6" customFormat="1" x14ac:dyDescent="0.25"/>
    <row r="184" s="6" customFormat="1" x14ac:dyDescent="0.25"/>
    <row r="185" s="6" customFormat="1" x14ac:dyDescent="0.25"/>
    <row r="186" s="6" customFormat="1" x14ac:dyDescent="0.25"/>
    <row r="187" s="6" customFormat="1" x14ac:dyDescent="0.25"/>
    <row r="188" s="6" customFormat="1" x14ac:dyDescent="0.25"/>
    <row r="189" s="6" customFormat="1" x14ac:dyDescent="0.25"/>
    <row r="190" s="6" customFormat="1" x14ac:dyDescent="0.25"/>
    <row r="191" s="6" customFormat="1" x14ac:dyDescent="0.25"/>
    <row r="192" s="6" customFormat="1" x14ac:dyDescent="0.25"/>
    <row r="193" s="6" customFormat="1" x14ac:dyDescent="0.25"/>
    <row r="194" s="6" customFormat="1" x14ac:dyDescent="0.25"/>
    <row r="195" s="6" customFormat="1" x14ac:dyDescent="0.25"/>
    <row r="196" s="6" customFormat="1" x14ac:dyDescent="0.25"/>
    <row r="197" s="6" customFormat="1" x14ac:dyDescent="0.25"/>
    <row r="198" s="6" customFormat="1" x14ac:dyDescent="0.25"/>
    <row r="199" s="6" customFormat="1" x14ac:dyDescent="0.25"/>
    <row r="200" s="6" customFormat="1" x14ac:dyDescent="0.25"/>
    <row r="201" s="6" customFormat="1" x14ac:dyDescent="0.25"/>
    <row r="202" s="6" customFormat="1" x14ac:dyDescent="0.25"/>
    <row r="203" s="6" customFormat="1" x14ac:dyDescent="0.25"/>
    <row r="204" s="6" customFormat="1" x14ac:dyDescent="0.25"/>
    <row r="205" s="6" customFormat="1" x14ac:dyDescent="0.25"/>
    <row r="206" s="6" customFormat="1" x14ac:dyDescent="0.25"/>
    <row r="207" s="6" customFormat="1" x14ac:dyDescent="0.25"/>
    <row r="208" s="6" customFormat="1" x14ac:dyDescent="0.25"/>
    <row r="209" s="6" customFormat="1" x14ac:dyDescent="0.25"/>
    <row r="210" s="6" customFormat="1" x14ac:dyDescent="0.25"/>
    <row r="211" s="6" customFormat="1" x14ac:dyDescent="0.25"/>
    <row r="212" s="6" customFormat="1" x14ac:dyDescent="0.25"/>
    <row r="213" s="6" customFormat="1" x14ac:dyDescent="0.25"/>
    <row r="214" s="6" customFormat="1" x14ac:dyDescent="0.25"/>
    <row r="215" s="6" customFormat="1" x14ac:dyDescent="0.25"/>
    <row r="216" s="6" customFormat="1" x14ac:dyDescent="0.25"/>
    <row r="217" s="6" customFormat="1" x14ac:dyDescent="0.25"/>
    <row r="218" s="6" customFormat="1" x14ac:dyDescent="0.25"/>
    <row r="219" s="6" customFormat="1" x14ac:dyDescent="0.25"/>
    <row r="220" s="6" customFormat="1" x14ac:dyDescent="0.25"/>
    <row r="221" s="6" customFormat="1" x14ac:dyDescent="0.25"/>
    <row r="222" s="6" customFormat="1" x14ac:dyDescent="0.25"/>
    <row r="223" s="6" customFormat="1" x14ac:dyDescent="0.25"/>
    <row r="224" s="6" customFormat="1" x14ac:dyDescent="0.25"/>
    <row r="225" s="6" customFormat="1" x14ac:dyDescent="0.25"/>
    <row r="226" s="6" customFormat="1" x14ac:dyDescent="0.25"/>
    <row r="227" s="6" customFormat="1" x14ac:dyDescent="0.25"/>
    <row r="228" s="6" customFormat="1" x14ac:dyDescent="0.25"/>
    <row r="229" s="6" customFormat="1" x14ac:dyDescent="0.25"/>
    <row r="230" s="6" customFormat="1" x14ac:dyDescent="0.25"/>
    <row r="231" s="6" customFormat="1" x14ac:dyDescent="0.25"/>
    <row r="232" s="6" customFormat="1" x14ac:dyDescent="0.25"/>
    <row r="233" s="6" customFormat="1" x14ac:dyDescent="0.25"/>
    <row r="234" s="6" customFormat="1" x14ac:dyDescent="0.25"/>
    <row r="235" s="6" customFormat="1" x14ac:dyDescent="0.25"/>
    <row r="236" s="6" customFormat="1" x14ac:dyDescent="0.25"/>
    <row r="237" s="6" customFormat="1" x14ac:dyDescent="0.25"/>
    <row r="238" s="6" customFormat="1" x14ac:dyDescent="0.25"/>
    <row r="239" s="6" customFormat="1" x14ac:dyDescent="0.25"/>
    <row r="240" s="6" customFormat="1" x14ac:dyDescent="0.25"/>
    <row r="241" s="6" customFormat="1" x14ac:dyDescent="0.25"/>
    <row r="242" s="6" customFormat="1" x14ac:dyDescent="0.25"/>
    <row r="243" s="6" customFormat="1" x14ac:dyDescent="0.25"/>
    <row r="244" s="6" customFormat="1" x14ac:dyDescent="0.25"/>
    <row r="245" s="6" customFormat="1" x14ac:dyDescent="0.25"/>
    <row r="246" s="6" customFormat="1" x14ac:dyDescent="0.25"/>
    <row r="247" s="6" customFormat="1" x14ac:dyDescent="0.25"/>
    <row r="248" s="6" customFormat="1" x14ac:dyDescent="0.25"/>
    <row r="249" s="6" customFormat="1" x14ac:dyDescent="0.25"/>
    <row r="250" s="6" customFormat="1" x14ac:dyDescent="0.25"/>
    <row r="251" s="6" customFormat="1" x14ac:dyDescent="0.25"/>
    <row r="252" s="6" customFormat="1" x14ac:dyDescent="0.25"/>
    <row r="253" s="6" customFormat="1" x14ac:dyDescent="0.25"/>
    <row r="254" s="6" customFormat="1" x14ac:dyDescent="0.25"/>
    <row r="255" s="6" customFormat="1" x14ac:dyDescent="0.25"/>
    <row r="256" s="6" customFormat="1" x14ac:dyDescent="0.25"/>
    <row r="257" s="6" customFormat="1" x14ac:dyDescent="0.25"/>
    <row r="258" s="6" customFormat="1" x14ac:dyDescent="0.25"/>
    <row r="259" s="6" customFormat="1" x14ac:dyDescent="0.25"/>
    <row r="260" s="6" customFormat="1" x14ac:dyDescent="0.25"/>
    <row r="261" s="6" customFormat="1" x14ac:dyDescent="0.25"/>
    <row r="262" s="6" customFormat="1" x14ac:dyDescent="0.25"/>
    <row r="263" s="6" customFormat="1" x14ac:dyDescent="0.25"/>
    <row r="264" s="6" customFormat="1" x14ac:dyDescent="0.25"/>
    <row r="265" s="6" customFormat="1" x14ac:dyDescent="0.25"/>
    <row r="266" s="6" customFormat="1" x14ac:dyDescent="0.25"/>
    <row r="267" s="6" customFormat="1" x14ac:dyDescent="0.25"/>
    <row r="268" s="6" customFormat="1" x14ac:dyDescent="0.25"/>
    <row r="269" s="6" customFormat="1" x14ac:dyDescent="0.25"/>
    <row r="270" s="6" customFormat="1" x14ac:dyDescent="0.25"/>
    <row r="271" s="6" customFormat="1" x14ac:dyDescent="0.25"/>
    <row r="272" s="6" customFormat="1" x14ac:dyDescent="0.25"/>
    <row r="273" s="6" customFormat="1" x14ac:dyDescent="0.25"/>
    <row r="274" s="6" customFormat="1" x14ac:dyDescent="0.25"/>
    <row r="275" s="6" customFormat="1" x14ac:dyDescent="0.25"/>
    <row r="276" s="6" customFormat="1" x14ac:dyDescent="0.25"/>
    <row r="277" s="6" customFormat="1" x14ac:dyDescent="0.25"/>
    <row r="278" s="6" customFormat="1" x14ac:dyDescent="0.25"/>
    <row r="279" s="6" customFormat="1" x14ac:dyDescent="0.25"/>
    <row r="280" s="6" customFormat="1" x14ac:dyDescent="0.25"/>
    <row r="281" s="6" customFormat="1" x14ac:dyDescent="0.25"/>
    <row r="282" s="6" customFormat="1" x14ac:dyDescent="0.25"/>
    <row r="283" s="6" customFormat="1" x14ac:dyDescent="0.25"/>
    <row r="284" s="6" customFormat="1" x14ac:dyDescent="0.25"/>
    <row r="285" s="6" customFormat="1" x14ac:dyDescent="0.25"/>
    <row r="286" s="6" customFormat="1" x14ac:dyDescent="0.25"/>
    <row r="287" s="6" customFormat="1" x14ac:dyDescent="0.25"/>
    <row r="288" s="6" customFormat="1" x14ac:dyDescent="0.25"/>
    <row r="289" s="6" customFormat="1" x14ac:dyDescent="0.25"/>
    <row r="290" s="6" customFormat="1" x14ac:dyDescent="0.25"/>
    <row r="291" s="6" customFormat="1" x14ac:dyDescent="0.25"/>
    <row r="292" s="6" customFormat="1" x14ac:dyDescent="0.25"/>
    <row r="293" s="6" customFormat="1" x14ac:dyDescent="0.25"/>
    <row r="294" s="6" customFormat="1" x14ac:dyDescent="0.25"/>
    <row r="295" s="6" customFormat="1" x14ac:dyDescent="0.25"/>
    <row r="296" s="6" customFormat="1" x14ac:dyDescent="0.25"/>
    <row r="297" s="6" customFormat="1" x14ac:dyDescent="0.25"/>
    <row r="298" s="6" customFormat="1" x14ac:dyDescent="0.25"/>
    <row r="299" s="6" customFormat="1" x14ac:dyDescent="0.25"/>
    <row r="300" s="6" customFormat="1" x14ac:dyDescent="0.25"/>
    <row r="301" s="6" customFormat="1" x14ac:dyDescent="0.25"/>
    <row r="302" s="6" customFormat="1" x14ac:dyDescent="0.25"/>
    <row r="303" s="6" customFormat="1" x14ac:dyDescent="0.25"/>
    <row r="304" s="6" customFormat="1" x14ac:dyDescent="0.25"/>
    <row r="305" s="6" customFormat="1" x14ac:dyDescent="0.25"/>
    <row r="306" s="6" customFormat="1" x14ac:dyDescent="0.25"/>
    <row r="307" s="6" customFormat="1" x14ac:dyDescent="0.25"/>
    <row r="308" s="6" customFormat="1" x14ac:dyDescent="0.25"/>
    <row r="309" s="6" customFormat="1" x14ac:dyDescent="0.25"/>
    <row r="310" s="6" customFormat="1" x14ac:dyDescent="0.25"/>
    <row r="311" s="6" customFormat="1" x14ac:dyDescent="0.25"/>
    <row r="312" s="6" customFormat="1" x14ac:dyDescent="0.25"/>
    <row r="313" s="6" customFormat="1" x14ac:dyDescent="0.25"/>
    <row r="314" s="6" customFormat="1" x14ac:dyDescent="0.25"/>
    <row r="315" s="6" customFormat="1" x14ac:dyDescent="0.25"/>
    <row r="316" s="6" customFormat="1" x14ac:dyDescent="0.25"/>
    <row r="317" s="6" customFormat="1" x14ac:dyDescent="0.25"/>
    <row r="318" s="6" customFormat="1" x14ac:dyDescent="0.25"/>
    <row r="319" s="6" customFormat="1" x14ac:dyDescent="0.25"/>
    <row r="320" s="6" customFormat="1" x14ac:dyDescent="0.25"/>
    <row r="321" s="6" customFormat="1" x14ac:dyDescent="0.25"/>
    <row r="322" s="6" customFormat="1" x14ac:dyDescent="0.25"/>
    <row r="323" s="6" customFormat="1" x14ac:dyDescent="0.25"/>
    <row r="324" s="6" customFormat="1" x14ac:dyDescent="0.25"/>
    <row r="325" s="6" customFormat="1" x14ac:dyDescent="0.25"/>
    <row r="326" s="6" customFormat="1" x14ac:dyDescent="0.25"/>
    <row r="327" s="6" customFormat="1" x14ac:dyDescent="0.25"/>
    <row r="328" s="6" customFormat="1" x14ac:dyDescent="0.25"/>
    <row r="329" s="6" customFormat="1" x14ac:dyDescent="0.25"/>
    <row r="330" s="6" customFormat="1" x14ac:dyDescent="0.25"/>
    <row r="331" s="6" customFormat="1" x14ac:dyDescent="0.25"/>
    <row r="332" s="6" customFormat="1" x14ac:dyDescent="0.25"/>
    <row r="333" s="6" customFormat="1" x14ac:dyDescent="0.25"/>
    <row r="334" s="6" customFormat="1" x14ac:dyDescent="0.25"/>
    <row r="335" s="6" customFormat="1" x14ac:dyDescent="0.25"/>
    <row r="336" s="6" customFormat="1" x14ac:dyDescent="0.25"/>
    <row r="337" s="6" customFormat="1" x14ac:dyDescent="0.25"/>
    <row r="338" s="6" customFormat="1" x14ac:dyDescent="0.25"/>
    <row r="339" s="6" customFormat="1" x14ac:dyDescent="0.25"/>
    <row r="340" s="6" customFormat="1" x14ac:dyDescent="0.25"/>
    <row r="341" s="6" customFormat="1" x14ac:dyDescent="0.25"/>
    <row r="342" s="6" customFormat="1" x14ac:dyDescent="0.25"/>
    <row r="343" s="6" customFormat="1" x14ac:dyDescent="0.25"/>
    <row r="344" s="6" customFormat="1" x14ac:dyDescent="0.25"/>
    <row r="345" s="6" customFormat="1" x14ac:dyDescent="0.25"/>
    <row r="346" s="6" customFormat="1" x14ac:dyDescent="0.25"/>
    <row r="347" s="6" customFormat="1" x14ac:dyDescent="0.25"/>
    <row r="348" s="6" customFormat="1" x14ac:dyDescent="0.25"/>
    <row r="349" s="6" customFormat="1" x14ac:dyDescent="0.25"/>
    <row r="350" s="6" customFormat="1" x14ac:dyDescent="0.25"/>
    <row r="351" s="6" customFormat="1" x14ac:dyDescent="0.25"/>
    <row r="352" s="6" customFormat="1" x14ac:dyDescent="0.25"/>
    <row r="353" s="6" customFormat="1" x14ac:dyDescent="0.25"/>
    <row r="354" s="6" customFormat="1" x14ac:dyDescent="0.25"/>
    <row r="355" s="6" customFormat="1" x14ac:dyDescent="0.25"/>
    <row r="356" s="6" customFormat="1" x14ac:dyDescent="0.25"/>
    <row r="357" s="6" customFormat="1" x14ac:dyDescent="0.25"/>
    <row r="358" s="6" customFormat="1" x14ac:dyDescent="0.25"/>
    <row r="359" s="6" customFormat="1" x14ac:dyDescent="0.25"/>
    <row r="360" s="6" customFormat="1" x14ac:dyDescent="0.25"/>
    <row r="361" s="6" customFormat="1" x14ac:dyDescent="0.25"/>
    <row r="362" s="6" customFormat="1" x14ac:dyDescent="0.25"/>
    <row r="363" s="6" customFormat="1" x14ac:dyDescent="0.25"/>
    <row r="364" s="6" customFormat="1" x14ac:dyDescent="0.25"/>
    <row r="365" s="6" customFormat="1" x14ac:dyDescent="0.25"/>
    <row r="366" s="6" customFormat="1" x14ac:dyDescent="0.25"/>
    <row r="367" s="6" customFormat="1" x14ac:dyDescent="0.25"/>
    <row r="368" s="6" customFormat="1" x14ac:dyDescent="0.25"/>
    <row r="369" s="6" customFormat="1" x14ac:dyDescent="0.25"/>
    <row r="370" s="6" customFormat="1" x14ac:dyDescent="0.25"/>
    <row r="371" s="6" customFormat="1" x14ac:dyDescent="0.25"/>
    <row r="372" s="6" customFormat="1" x14ac:dyDescent="0.25"/>
    <row r="373" s="6" customFormat="1" x14ac:dyDescent="0.25"/>
    <row r="374" s="6" customFormat="1" x14ac:dyDescent="0.25"/>
    <row r="375" s="6" customFormat="1" x14ac:dyDescent="0.25"/>
    <row r="376" s="6" customFormat="1" x14ac:dyDescent="0.25"/>
    <row r="377" s="6" customFormat="1" x14ac:dyDescent="0.25"/>
    <row r="378" s="6" customFormat="1" x14ac:dyDescent="0.25"/>
    <row r="379" s="6" customFormat="1" x14ac:dyDescent="0.25"/>
    <row r="380" s="6" customFormat="1" x14ac:dyDescent="0.25"/>
    <row r="381" s="6" customFormat="1" x14ac:dyDescent="0.25"/>
    <row r="382" s="6" customFormat="1" x14ac:dyDescent="0.25"/>
    <row r="383" s="6" customFormat="1" x14ac:dyDescent="0.25"/>
    <row r="384" s="6" customFormat="1" x14ac:dyDescent="0.25"/>
    <row r="385" s="6" customFormat="1" x14ac:dyDescent="0.25"/>
    <row r="386" s="6" customFormat="1" x14ac:dyDescent="0.25"/>
    <row r="387" s="6" customFormat="1" x14ac:dyDescent="0.25"/>
    <row r="388" s="6" customFormat="1" x14ac:dyDescent="0.25"/>
    <row r="389" s="6" customFormat="1" x14ac:dyDescent="0.25"/>
    <row r="390" s="6" customFormat="1" x14ac:dyDescent="0.25"/>
    <row r="391" s="6" customFormat="1" x14ac:dyDescent="0.25"/>
    <row r="392" s="6" customFormat="1" x14ac:dyDescent="0.25"/>
    <row r="393" s="6" customFormat="1" x14ac:dyDescent="0.25"/>
    <row r="394" s="6" customFormat="1" x14ac:dyDescent="0.25"/>
    <row r="395" s="6" customFormat="1" x14ac:dyDescent="0.25"/>
    <row r="396" s="6" customFormat="1" x14ac:dyDescent="0.25"/>
    <row r="397" s="6" customFormat="1" x14ac:dyDescent="0.25"/>
    <row r="398" s="6" customFormat="1" x14ac:dyDescent="0.25"/>
    <row r="399" s="6" customFormat="1" x14ac:dyDescent="0.25"/>
    <row r="400" s="6" customFormat="1" x14ac:dyDescent="0.25"/>
    <row r="401" s="6" customFormat="1" x14ac:dyDescent="0.25"/>
    <row r="402" s="6" customFormat="1" x14ac:dyDescent="0.25"/>
    <row r="403" s="6" customFormat="1" x14ac:dyDescent="0.25"/>
    <row r="404" s="6" customFormat="1" x14ac:dyDescent="0.25"/>
    <row r="405" s="6" customFormat="1" x14ac:dyDescent="0.25"/>
    <row r="406" s="6" customFormat="1" x14ac:dyDescent="0.25"/>
    <row r="407" s="6" customFormat="1" x14ac:dyDescent="0.25"/>
    <row r="408" s="6" customFormat="1" x14ac:dyDescent="0.25"/>
    <row r="409" s="6" customFormat="1" x14ac:dyDescent="0.25"/>
    <row r="410" s="6" customFormat="1" x14ac:dyDescent="0.25"/>
    <row r="411" s="6" customFormat="1" x14ac:dyDescent="0.25"/>
    <row r="412" s="6" customFormat="1" x14ac:dyDescent="0.25"/>
    <row r="413" s="6" customFormat="1" x14ac:dyDescent="0.25"/>
    <row r="414" s="6" customFormat="1" x14ac:dyDescent="0.25"/>
    <row r="415" s="6" customFormat="1" x14ac:dyDescent="0.25"/>
    <row r="416" s="6" customFormat="1" x14ac:dyDescent="0.25"/>
    <row r="417" s="6" customFormat="1" x14ac:dyDescent="0.25"/>
    <row r="418" s="6" customFormat="1" x14ac:dyDescent="0.25"/>
    <row r="419" s="6" customFormat="1" x14ac:dyDescent="0.25"/>
    <row r="420" s="6" customFormat="1" x14ac:dyDescent="0.25"/>
    <row r="421" s="6" customFormat="1" x14ac:dyDescent="0.25"/>
    <row r="422" s="6" customFormat="1" x14ac:dyDescent="0.25"/>
    <row r="423" s="6" customFormat="1" x14ac:dyDescent="0.25"/>
    <row r="424" s="6" customFormat="1" x14ac:dyDescent="0.25"/>
    <row r="425" s="6" customFormat="1" x14ac:dyDescent="0.25"/>
    <row r="426" s="6" customFormat="1" x14ac:dyDescent="0.25"/>
    <row r="427" s="6" customFormat="1" x14ac:dyDescent="0.25"/>
    <row r="428" s="6" customFormat="1" x14ac:dyDescent="0.25"/>
    <row r="429" s="6" customFormat="1" x14ac:dyDescent="0.25"/>
    <row r="430" s="6" customFormat="1" x14ac:dyDescent="0.25"/>
    <row r="431" s="6" customFormat="1" x14ac:dyDescent="0.25"/>
    <row r="432" s="6" customFormat="1" x14ac:dyDescent="0.25"/>
    <row r="433" s="6" customFormat="1" x14ac:dyDescent="0.25"/>
    <row r="434" s="6" customFormat="1" x14ac:dyDescent="0.25"/>
    <row r="435" s="6" customFormat="1" x14ac:dyDescent="0.25"/>
    <row r="436" s="6" customFormat="1" x14ac:dyDescent="0.25"/>
    <row r="437" s="6" customFormat="1" x14ac:dyDescent="0.25"/>
    <row r="438" s="6" customFormat="1" x14ac:dyDescent="0.25"/>
    <row r="439" s="6" customFormat="1" x14ac:dyDescent="0.25"/>
    <row r="440" s="6" customFormat="1" x14ac:dyDescent="0.25"/>
    <row r="441" s="6" customFormat="1" x14ac:dyDescent="0.25"/>
    <row r="442" s="6" customFormat="1" x14ac:dyDescent="0.25"/>
    <row r="443" s="6" customFormat="1" x14ac:dyDescent="0.25"/>
    <row r="444" s="6" customFormat="1" x14ac:dyDescent="0.25"/>
    <row r="445" s="6" customFormat="1" x14ac:dyDescent="0.25"/>
    <row r="446" s="6" customFormat="1" x14ac:dyDescent="0.25"/>
    <row r="447" s="6" customFormat="1" x14ac:dyDescent="0.25"/>
    <row r="448" s="6" customFormat="1" x14ac:dyDescent="0.25"/>
    <row r="449" s="6" customFormat="1" x14ac:dyDescent="0.25"/>
    <row r="450" s="6" customFormat="1" x14ac:dyDescent="0.25"/>
    <row r="451" s="6" customFormat="1" x14ac:dyDescent="0.25"/>
    <row r="452" s="6" customFormat="1" x14ac:dyDescent="0.25"/>
    <row r="453" s="6" customFormat="1" x14ac:dyDescent="0.25"/>
    <row r="454" s="6" customFormat="1" x14ac:dyDescent="0.25"/>
    <row r="455" s="6" customFormat="1" x14ac:dyDescent="0.25"/>
    <row r="456" s="6" customFormat="1" x14ac:dyDescent="0.25"/>
    <row r="457" s="6" customFormat="1" x14ac:dyDescent="0.25"/>
    <row r="458" s="6" customFormat="1" x14ac:dyDescent="0.25"/>
    <row r="459" s="6" customFormat="1" x14ac:dyDescent="0.25"/>
    <row r="460" s="6" customFormat="1" x14ac:dyDescent="0.25"/>
    <row r="461" s="6" customFormat="1" x14ac:dyDescent="0.25"/>
    <row r="462" s="6" customFormat="1" x14ac:dyDescent="0.25"/>
    <row r="463" s="6" customFormat="1" x14ac:dyDescent="0.25"/>
    <row r="464" s="6" customFormat="1" x14ac:dyDescent="0.25"/>
    <row r="465" s="6" customFormat="1" x14ac:dyDescent="0.25"/>
    <row r="466" s="6" customFormat="1" x14ac:dyDescent="0.25"/>
    <row r="467" s="6" customFormat="1" x14ac:dyDescent="0.25"/>
    <row r="468" s="6" customFormat="1" x14ac:dyDescent="0.25"/>
    <row r="469" s="6" customFormat="1" x14ac:dyDescent="0.25"/>
    <row r="470" s="6" customFormat="1" x14ac:dyDescent="0.25"/>
    <row r="471" s="6" customFormat="1" x14ac:dyDescent="0.25"/>
    <row r="472" s="6" customFormat="1" x14ac:dyDescent="0.25"/>
    <row r="473" s="6" customFormat="1" x14ac:dyDescent="0.25"/>
    <row r="474" s="6" customFormat="1" x14ac:dyDescent="0.25"/>
    <row r="475" s="6" customFormat="1" x14ac:dyDescent="0.25"/>
    <row r="476" s="6" customFormat="1" x14ac:dyDescent="0.25"/>
    <row r="477" s="6" customFormat="1" x14ac:dyDescent="0.25"/>
    <row r="478" s="6" customFormat="1" x14ac:dyDescent="0.25"/>
    <row r="479" s="6" customFormat="1" x14ac:dyDescent="0.25"/>
    <row r="480" s="6" customFormat="1" x14ac:dyDescent="0.25"/>
    <row r="481" s="6" customFormat="1" x14ac:dyDescent="0.25"/>
    <row r="482" s="6" customFormat="1" x14ac:dyDescent="0.25"/>
    <row r="483" s="6" customFormat="1" x14ac:dyDescent="0.25"/>
    <row r="484" s="6" customFormat="1" x14ac:dyDescent="0.25"/>
    <row r="485" s="6" customFormat="1" x14ac:dyDescent="0.25"/>
    <row r="486" s="6" customFormat="1" x14ac:dyDescent="0.25"/>
    <row r="487" s="6" customFormat="1" x14ac:dyDescent="0.25"/>
    <row r="488" s="6" customFormat="1" x14ac:dyDescent="0.25"/>
    <row r="489" s="6" customFormat="1" x14ac:dyDescent="0.25"/>
    <row r="490" s="6" customFormat="1" x14ac:dyDescent="0.25"/>
    <row r="491" s="6" customFormat="1" x14ac:dyDescent="0.25"/>
    <row r="492" s="6" customFormat="1" x14ac:dyDescent="0.25"/>
    <row r="493" s="6" customFormat="1" x14ac:dyDescent="0.25"/>
    <row r="494" s="6" customFormat="1" x14ac:dyDescent="0.25"/>
    <row r="495" s="6" customFormat="1" x14ac:dyDescent="0.25"/>
    <row r="496" s="6" customFormat="1" x14ac:dyDescent="0.25"/>
    <row r="497" s="6" customFormat="1" x14ac:dyDescent="0.25"/>
    <row r="498" s="6" customFormat="1" x14ac:dyDescent="0.25"/>
    <row r="499" s="6" customFormat="1" x14ac:dyDescent="0.25"/>
    <row r="500" s="6" customFormat="1" x14ac:dyDescent="0.25"/>
    <row r="501" s="6" customFormat="1" x14ac:dyDescent="0.25"/>
    <row r="502" s="6" customFormat="1" x14ac:dyDescent="0.25"/>
    <row r="503" s="6" customFormat="1" x14ac:dyDescent="0.25"/>
    <row r="504" s="6" customFormat="1" x14ac:dyDescent="0.25"/>
    <row r="505" s="6" customFormat="1" x14ac:dyDescent="0.25"/>
    <row r="506" s="6" customFormat="1" x14ac:dyDescent="0.25"/>
    <row r="507" s="6" customFormat="1" x14ac:dyDescent="0.25"/>
    <row r="508" s="6" customFormat="1" x14ac:dyDescent="0.25"/>
    <row r="509" s="6" customFormat="1" x14ac:dyDescent="0.25"/>
    <row r="510" s="6" customFormat="1" x14ac:dyDescent="0.25"/>
    <row r="511" s="6" customFormat="1" x14ac:dyDescent="0.25"/>
    <row r="512" s="6" customFormat="1" x14ac:dyDescent="0.25"/>
    <row r="513" s="6" customFormat="1" x14ac:dyDescent="0.25"/>
    <row r="514" s="6" customFormat="1" x14ac:dyDescent="0.25"/>
    <row r="515" s="6" customFormat="1" x14ac:dyDescent="0.25"/>
    <row r="516" s="6" customFormat="1" x14ac:dyDescent="0.25"/>
    <row r="517" s="6" customFormat="1" x14ac:dyDescent="0.25"/>
    <row r="518" s="6" customFormat="1" x14ac:dyDescent="0.25"/>
    <row r="519" s="6" customFormat="1" x14ac:dyDescent="0.25"/>
    <row r="520" s="6" customFormat="1" x14ac:dyDescent="0.25"/>
    <row r="521" s="6" customFormat="1" x14ac:dyDescent="0.25"/>
    <row r="522" s="6" customFormat="1" x14ac:dyDescent="0.25"/>
    <row r="523" s="6" customFormat="1" x14ac:dyDescent="0.25"/>
    <row r="524" s="6" customFormat="1" x14ac:dyDescent="0.25"/>
    <row r="525" s="6" customFormat="1" x14ac:dyDescent="0.25"/>
    <row r="526" s="6" customFormat="1" x14ac:dyDescent="0.25"/>
    <row r="527" s="6" customFormat="1" x14ac:dyDescent="0.25"/>
    <row r="528" s="6" customFormat="1" x14ac:dyDescent="0.25"/>
    <row r="529" s="6" customFormat="1" x14ac:dyDescent="0.25"/>
    <row r="530" s="6" customFormat="1" x14ac:dyDescent="0.25"/>
    <row r="531" s="6" customFormat="1" x14ac:dyDescent="0.25"/>
    <row r="532" s="6" customFormat="1" x14ac:dyDescent="0.25"/>
    <row r="533" s="6" customFormat="1" x14ac:dyDescent="0.25"/>
    <row r="534" s="6" customFormat="1" x14ac:dyDescent="0.25"/>
    <row r="535" s="6" customFormat="1" x14ac:dyDescent="0.25"/>
    <row r="536" s="6" customFormat="1" x14ac:dyDescent="0.25"/>
    <row r="537" s="6" customFormat="1" x14ac:dyDescent="0.25"/>
    <row r="538" s="6" customFormat="1" x14ac:dyDescent="0.25"/>
    <row r="539" s="6" customFormat="1" x14ac:dyDescent="0.25"/>
    <row r="540" s="6" customFormat="1" x14ac:dyDescent="0.25"/>
    <row r="541" s="6" customFormat="1" x14ac:dyDescent="0.25"/>
    <row r="542" s="6" customFormat="1" x14ac:dyDescent="0.25"/>
    <row r="543" s="6" customFormat="1" x14ac:dyDescent="0.25"/>
    <row r="544" s="6" customFormat="1" x14ac:dyDescent="0.25"/>
    <row r="545" s="6" customFormat="1" x14ac:dyDescent="0.25"/>
    <row r="546" s="6" customFormat="1" x14ac:dyDescent="0.25"/>
    <row r="547" s="6" customFormat="1" x14ac:dyDescent="0.25"/>
    <row r="548" s="6" customFormat="1" x14ac:dyDescent="0.25"/>
    <row r="549" s="6" customFormat="1" x14ac:dyDescent="0.25"/>
    <row r="550" s="6" customFormat="1" x14ac:dyDescent="0.25"/>
    <row r="551" s="6" customFormat="1" x14ac:dyDescent="0.25"/>
    <row r="552" s="6" customFormat="1" x14ac:dyDescent="0.25"/>
    <row r="553" s="6" customFormat="1" x14ac:dyDescent="0.25"/>
    <row r="554" s="6" customFormat="1" x14ac:dyDescent="0.25"/>
    <row r="555" s="6" customFormat="1" x14ac:dyDescent="0.25"/>
    <row r="556" s="6" customFormat="1" x14ac:dyDescent="0.25"/>
    <row r="557" s="6" customFormat="1" x14ac:dyDescent="0.25"/>
    <row r="558" s="6" customFormat="1" x14ac:dyDescent="0.25"/>
    <row r="559" s="6" customFormat="1" x14ac:dyDescent="0.25"/>
    <row r="560" s="6" customFormat="1" x14ac:dyDescent="0.25"/>
    <row r="561" s="6" customFormat="1" x14ac:dyDescent="0.25"/>
    <row r="562" s="6" customFormat="1" x14ac:dyDescent="0.25"/>
    <row r="563" s="6" customFormat="1" x14ac:dyDescent="0.25"/>
    <row r="564" s="6" customFormat="1" x14ac:dyDescent="0.25"/>
    <row r="565" s="6" customFormat="1" x14ac:dyDescent="0.25"/>
    <row r="566" s="6" customFormat="1" x14ac:dyDescent="0.25"/>
    <row r="567" s="6" customFormat="1" x14ac:dyDescent="0.25"/>
    <row r="568" s="6" customFormat="1" x14ac:dyDescent="0.25"/>
    <row r="569" s="6" customFormat="1" x14ac:dyDescent="0.25"/>
    <row r="570" s="6" customFormat="1" x14ac:dyDescent="0.25"/>
    <row r="571" s="6" customFormat="1" x14ac:dyDescent="0.25"/>
    <row r="572" s="6" customFormat="1" x14ac:dyDescent="0.25"/>
    <row r="573" s="6" customFormat="1" x14ac:dyDescent="0.25"/>
    <row r="574" s="6" customFormat="1" x14ac:dyDescent="0.25"/>
    <row r="575" s="6" customFormat="1" x14ac:dyDescent="0.25"/>
    <row r="576" s="6" customFormat="1" x14ac:dyDescent="0.25"/>
    <row r="577" s="6" customFormat="1" x14ac:dyDescent="0.25"/>
    <row r="578" s="6" customFormat="1" x14ac:dyDescent="0.25"/>
    <row r="579" s="6" customFormat="1" x14ac:dyDescent="0.25"/>
    <row r="580" s="6" customFormat="1" x14ac:dyDescent="0.25"/>
    <row r="581" s="6" customFormat="1" x14ac:dyDescent="0.25"/>
    <row r="582" s="6" customFormat="1" x14ac:dyDescent="0.25"/>
    <row r="583" s="6" customFormat="1" x14ac:dyDescent="0.25"/>
    <row r="584" s="6" customFormat="1" x14ac:dyDescent="0.25"/>
    <row r="585" s="6" customFormat="1" x14ac:dyDescent="0.25"/>
    <row r="586" s="6" customFormat="1" x14ac:dyDescent="0.25"/>
    <row r="587" s="6" customFormat="1" x14ac:dyDescent="0.25"/>
    <row r="588" s="6" customFormat="1" x14ac:dyDescent="0.25"/>
    <row r="589" s="6" customFormat="1" x14ac:dyDescent="0.25"/>
    <row r="590" s="6" customFormat="1" x14ac:dyDescent="0.25"/>
    <row r="591" s="6" customFormat="1" x14ac:dyDescent="0.25"/>
    <row r="592" s="6" customFormat="1" x14ac:dyDescent="0.25"/>
    <row r="593" s="6" customFormat="1" x14ac:dyDescent="0.25"/>
    <row r="594" s="6" customFormat="1" x14ac:dyDescent="0.25"/>
    <row r="595" s="6" customFormat="1" x14ac:dyDescent="0.25"/>
    <row r="596" s="6" customFormat="1" x14ac:dyDescent="0.25"/>
    <row r="597" s="6" customFormat="1" x14ac:dyDescent="0.25"/>
    <row r="598" s="6" customFormat="1" x14ac:dyDescent="0.25"/>
    <row r="599" s="6" customFormat="1" x14ac:dyDescent="0.25"/>
    <row r="600" s="6" customFormat="1" x14ac:dyDescent="0.25"/>
    <row r="601" s="6" customFormat="1" x14ac:dyDescent="0.25"/>
    <row r="602" s="6" customFormat="1" x14ac:dyDescent="0.25"/>
    <row r="603" s="6" customFormat="1" x14ac:dyDescent="0.25"/>
    <row r="604" s="6" customFormat="1" x14ac:dyDescent="0.25"/>
    <row r="605" s="6" customFormat="1" x14ac:dyDescent="0.25"/>
    <row r="606" s="6" customFormat="1" x14ac:dyDescent="0.25"/>
    <row r="607" s="6" customFormat="1" x14ac:dyDescent="0.25"/>
    <row r="608" s="6" customFormat="1" x14ac:dyDescent="0.25"/>
    <row r="609" s="6" customFormat="1" x14ac:dyDescent="0.25"/>
    <row r="610" s="6" customFormat="1" x14ac:dyDescent="0.25"/>
    <row r="611" s="6" customFormat="1" x14ac:dyDescent="0.25"/>
    <row r="612" s="6" customFormat="1" x14ac:dyDescent="0.25"/>
    <row r="613" s="6" customFormat="1" x14ac:dyDescent="0.25"/>
    <row r="614" s="6" customFormat="1" x14ac:dyDescent="0.25"/>
    <row r="615" s="6" customFormat="1" x14ac:dyDescent="0.25"/>
    <row r="616" s="6" customFormat="1" x14ac:dyDescent="0.25"/>
    <row r="617" s="6" customFormat="1" x14ac:dyDescent="0.25"/>
    <row r="618" s="6" customFormat="1" x14ac:dyDescent="0.25"/>
    <row r="619" s="6" customFormat="1" x14ac:dyDescent="0.25"/>
    <row r="620" s="6" customFormat="1" x14ac:dyDescent="0.25"/>
    <row r="621" s="6" customFormat="1" x14ac:dyDescent="0.25"/>
    <row r="622" s="6" customFormat="1" x14ac:dyDescent="0.25"/>
    <row r="623" s="6" customFormat="1" x14ac:dyDescent="0.25"/>
    <row r="624" s="6" customFormat="1" x14ac:dyDescent="0.25"/>
    <row r="625" s="6" customFormat="1" x14ac:dyDescent="0.25"/>
    <row r="626" s="6" customFormat="1" x14ac:dyDescent="0.25"/>
    <row r="627" s="6" customFormat="1" x14ac:dyDescent="0.25"/>
    <row r="628" s="6" customFormat="1" x14ac:dyDescent="0.25"/>
    <row r="629" s="6" customFormat="1" x14ac:dyDescent="0.25"/>
    <row r="630" s="6" customFormat="1" x14ac:dyDescent="0.25"/>
    <row r="631" s="6" customFormat="1" x14ac:dyDescent="0.25"/>
    <row r="632" s="6" customFormat="1" x14ac:dyDescent="0.25"/>
    <row r="633" s="6" customFormat="1" x14ac:dyDescent="0.25"/>
    <row r="634" s="6" customFormat="1" x14ac:dyDescent="0.25"/>
    <row r="635" s="6" customFormat="1" x14ac:dyDescent="0.25"/>
    <row r="636" s="6" customFormat="1" x14ac:dyDescent="0.25"/>
    <row r="637" s="6" customFormat="1" x14ac:dyDescent="0.25"/>
    <row r="638" s="6" customFormat="1" x14ac:dyDescent="0.25"/>
    <row r="639" s="6" customFormat="1" x14ac:dyDescent="0.25"/>
    <row r="640" s="6" customFormat="1" x14ac:dyDescent="0.25"/>
    <row r="641" s="6" customFormat="1" x14ac:dyDescent="0.25"/>
    <row r="642" s="6" customFormat="1" x14ac:dyDescent="0.25"/>
    <row r="643" s="6" customFormat="1" x14ac:dyDescent="0.25"/>
    <row r="644" s="6" customFormat="1" x14ac:dyDescent="0.25"/>
    <row r="645" s="6" customFormat="1" x14ac:dyDescent="0.25"/>
    <row r="646" s="6" customFormat="1" x14ac:dyDescent="0.25"/>
    <row r="647" s="6" customFormat="1" x14ac:dyDescent="0.25"/>
    <row r="648" s="6" customFormat="1" x14ac:dyDescent="0.25"/>
    <row r="649" s="6" customFormat="1" x14ac:dyDescent="0.25"/>
    <row r="650" s="6" customFormat="1" x14ac:dyDescent="0.25"/>
    <row r="651" s="6" customFormat="1" x14ac:dyDescent="0.25"/>
    <row r="652" s="6" customFormat="1" x14ac:dyDescent="0.25"/>
    <row r="653" s="6" customFormat="1" x14ac:dyDescent="0.25"/>
    <row r="654" s="6" customFormat="1" x14ac:dyDescent="0.25"/>
    <row r="655" s="6" customFormat="1" x14ac:dyDescent="0.25"/>
    <row r="656" s="6" customFormat="1" x14ac:dyDescent="0.25"/>
    <row r="657" s="6" customFormat="1" x14ac:dyDescent="0.25"/>
    <row r="658" s="6" customFormat="1" x14ac:dyDescent="0.25"/>
    <row r="659" s="6" customFormat="1" x14ac:dyDescent="0.25"/>
    <row r="660" s="6" customFormat="1" x14ac:dyDescent="0.25"/>
    <row r="661" s="6" customFormat="1" x14ac:dyDescent="0.25"/>
    <row r="662" s="6" customFormat="1" x14ac:dyDescent="0.25"/>
    <row r="663" s="6" customFormat="1" x14ac:dyDescent="0.25"/>
    <row r="664" s="6" customFormat="1" x14ac:dyDescent="0.25"/>
    <row r="665" s="6" customFormat="1" x14ac:dyDescent="0.25"/>
    <row r="666" s="6" customFormat="1" x14ac:dyDescent="0.25"/>
    <row r="667" s="6" customFormat="1" x14ac:dyDescent="0.25"/>
    <row r="668" s="6" customFormat="1" x14ac:dyDescent="0.25"/>
    <row r="669" s="6" customFormat="1" x14ac:dyDescent="0.25"/>
    <row r="670" s="6" customFormat="1" x14ac:dyDescent="0.25"/>
    <row r="671" s="6" customFormat="1" x14ac:dyDescent="0.25"/>
    <row r="672" s="6" customFormat="1" x14ac:dyDescent="0.25"/>
    <row r="673" s="6" customFormat="1" x14ac:dyDescent="0.25"/>
    <row r="674" s="6" customFormat="1" x14ac:dyDescent="0.25"/>
    <row r="675" s="6" customFormat="1" x14ac:dyDescent="0.25"/>
    <row r="676" s="6" customFormat="1" x14ac:dyDescent="0.25"/>
    <row r="677" s="6" customFormat="1" x14ac:dyDescent="0.25"/>
    <row r="678" s="6" customFormat="1" x14ac:dyDescent="0.25"/>
    <row r="679" s="6" customFormat="1" x14ac:dyDescent="0.25"/>
    <row r="680" s="6" customFormat="1" x14ac:dyDescent="0.25"/>
    <row r="681" s="6" customFormat="1" x14ac:dyDescent="0.25"/>
    <row r="682" s="6" customFormat="1" x14ac:dyDescent="0.25"/>
    <row r="683" s="6" customFormat="1" x14ac:dyDescent="0.25"/>
    <row r="684" s="6" customFormat="1" x14ac:dyDescent="0.25"/>
    <row r="685" s="6" customFormat="1" x14ac:dyDescent="0.25"/>
    <row r="686" s="6" customFormat="1" x14ac:dyDescent="0.25"/>
    <row r="687" s="6" customFormat="1" x14ac:dyDescent="0.25"/>
    <row r="688" s="6" customFormat="1" x14ac:dyDescent="0.25"/>
    <row r="689" s="6" customFormat="1" x14ac:dyDescent="0.25"/>
    <row r="690" s="6" customFormat="1" x14ac:dyDescent="0.25"/>
    <row r="691" s="6" customFormat="1" x14ac:dyDescent="0.25"/>
    <row r="692" s="6" customFormat="1" x14ac:dyDescent="0.25"/>
    <row r="693" s="6" customFormat="1" x14ac:dyDescent="0.25"/>
    <row r="694" s="6" customFormat="1" x14ac:dyDescent="0.25"/>
    <row r="695" s="6" customFormat="1" x14ac:dyDescent="0.25"/>
    <row r="696" s="6" customFormat="1" x14ac:dyDescent="0.25"/>
    <row r="697" s="6" customFormat="1" x14ac:dyDescent="0.25"/>
    <row r="698" s="6" customFormat="1" x14ac:dyDescent="0.25"/>
    <row r="699" s="6" customFormat="1" x14ac:dyDescent="0.25"/>
    <row r="700" s="6" customFormat="1" x14ac:dyDescent="0.25"/>
    <row r="701" s="6" customFormat="1" x14ac:dyDescent="0.25"/>
    <row r="702" s="6" customFormat="1" x14ac:dyDescent="0.25"/>
    <row r="703" s="6" customFormat="1" x14ac:dyDescent="0.25"/>
    <row r="704" s="6" customFormat="1" x14ac:dyDescent="0.25"/>
    <row r="705" s="6" customFormat="1" x14ac:dyDescent="0.25"/>
    <row r="706" s="6" customFormat="1" x14ac:dyDescent="0.25"/>
    <row r="707" s="6" customFormat="1" x14ac:dyDescent="0.25"/>
    <row r="708" s="6" customFormat="1" x14ac:dyDescent="0.25"/>
    <row r="709" s="6" customFormat="1" x14ac:dyDescent="0.25"/>
    <row r="710" s="6" customFormat="1" x14ac:dyDescent="0.25"/>
    <row r="711" s="6" customFormat="1" x14ac:dyDescent="0.25"/>
    <row r="712" s="6" customFormat="1" x14ac:dyDescent="0.25"/>
    <row r="713" s="6" customFormat="1" x14ac:dyDescent="0.25"/>
    <row r="714" s="6" customFormat="1" x14ac:dyDescent="0.25"/>
    <row r="715" s="6" customFormat="1" x14ac:dyDescent="0.25"/>
    <row r="716" s="6" customFormat="1" x14ac:dyDescent="0.25"/>
    <row r="717" s="6" customFormat="1" x14ac:dyDescent="0.25"/>
    <row r="718" s="6" customFormat="1" x14ac:dyDescent="0.25"/>
    <row r="719" s="6" customFormat="1" x14ac:dyDescent="0.25"/>
    <row r="720" s="6" customFormat="1" x14ac:dyDescent="0.25"/>
    <row r="721" s="6" customFormat="1" x14ac:dyDescent="0.25"/>
    <row r="722" s="6" customFormat="1" x14ac:dyDescent="0.25"/>
    <row r="723" s="6" customFormat="1" x14ac:dyDescent="0.25"/>
    <row r="724" s="6" customFormat="1" x14ac:dyDescent="0.25"/>
    <row r="725" s="6" customFormat="1" x14ac:dyDescent="0.25"/>
    <row r="726" s="6" customFormat="1" x14ac:dyDescent="0.25"/>
    <row r="727" s="6" customFormat="1" x14ac:dyDescent="0.25"/>
    <row r="728" s="6" customFormat="1" x14ac:dyDescent="0.25"/>
    <row r="729" s="6" customFormat="1" x14ac:dyDescent="0.25"/>
    <row r="730" s="6" customFormat="1" x14ac:dyDescent="0.25"/>
    <row r="731" s="6" customFormat="1" x14ac:dyDescent="0.25"/>
    <row r="732" s="6" customFormat="1" x14ac:dyDescent="0.25"/>
    <row r="733" s="6" customFormat="1" x14ac:dyDescent="0.25"/>
    <row r="734" s="6" customFormat="1" x14ac:dyDescent="0.25"/>
    <row r="735" s="6" customFormat="1" x14ac:dyDescent="0.25"/>
    <row r="736" s="6" customFormat="1" x14ac:dyDescent="0.25"/>
    <row r="737" s="6" customFormat="1" x14ac:dyDescent="0.25"/>
    <row r="738" s="6" customFormat="1" x14ac:dyDescent="0.25"/>
    <row r="739" s="6" customFormat="1" x14ac:dyDescent="0.25"/>
    <row r="740" s="6" customFormat="1" x14ac:dyDescent="0.25"/>
    <row r="741" s="6" customFormat="1" x14ac:dyDescent="0.25"/>
    <row r="742" s="6" customFormat="1" x14ac:dyDescent="0.25"/>
    <row r="743" s="6" customFormat="1" x14ac:dyDescent="0.25"/>
    <row r="744" s="6" customFormat="1" x14ac:dyDescent="0.25"/>
    <row r="745" s="6" customFormat="1" x14ac:dyDescent="0.25"/>
    <row r="746" s="6" customFormat="1" x14ac:dyDescent="0.25"/>
    <row r="747" s="6" customFormat="1" x14ac:dyDescent="0.25"/>
    <row r="748" s="6" customFormat="1" x14ac:dyDescent="0.25"/>
    <row r="749" s="6" customFormat="1" x14ac:dyDescent="0.25"/>
    <row r="750" s="6" customFormat="1" x14ac:dyDescent="0.25"/>
    <row r="751" s="6" customFormat="1" x14ac:dyDescent="0.25"/>
    <row r="752" s="6" customFormat="1" x14ac:dyDescent="0.25"/>
    <row r="753" s="6" customFormat="1" x14ac:dyDescent="0.25"/>
    <row r="754" s="6" customFormat="1" x14ac:dyDescent="0.25"/>
    <row r="755" s="6" customFormat="1" x14ac:dyDescent="0.25"/>
    <row r="756" s="6" customFormat="1" x14ac:dyDescent="0.25"/>
    <row r="757" s="6" customFormat="1" x14ac:dyDescent="0.25"/>
    <row r="758" s="6" customFormat="1" x14ac:dyDescent="0.25"/>
    <row r="759" s="6" customFormat="1" x14ac:dyDescent="0.25"/>
    <row r="760" s="6" customFormat="1" x14ac:dyDescent="0.25"/>
    <row r="761" s="6" customFormat="1" x14ac:dyDescent="0.25"/>
    <row r="762" s="6" customFormat="1" x14ac:dyDescent="0.25"/>
    <row r="763" s="6" customFormat="1" x14ac:dyDescent="0.25"/>
    <row r="764" s="6" customFormat="1" x14ac:dyDescent="0.25"/>
    <row r="765" s="6" customFormat="1" x14ac:dyDescent="0.25"/>
    <row r="766" s="6" customFormat="1" x14ac:dyDescent="0.25"/>
    <row r="767" s="6" customFormat="1" x14ac:dyDescent="0.25"/>
    <row r="768" s="6" customFormat="1" x14ac:dyDescent="0.25"/>
    <row r="769" s="6" customFormat="1" x14ac:dyDescent="0.25"/>
    <row r="770" s="6" customFormat="1" x14ac:dyDescent="0.25"/>
    <row r="771" s="6" customFormat="1" x14ac:dyDescent="0.25"/>
    <row r="772" s="6" customFormat="1" x14ac:dyDescent="0.25"/>
    <row r="773" s="6" customFormat="1" x14ac:dyDescent="0.25"/>
    <row r="774" s="6" customFormat="1" x14ac:dyDescent="0.25"/>
  </sheetData>
  <mergeCells count="7">
    <mergeCell ref="K16:N16"/>
    <mergeCell ref="O16:S16"/>
    <mergeCell ref="A16:A17"/>
    <mergeCell ref="B16:B17"/>
    <mergeCell ref="C16:E16"/>
    <mergeCell ref="F16:G16"/>
    <mergeCell ref="H16:J1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908A-FAD7-4D92-8617-E727B2E921E3}">
  <dimension ref="A1:AC410"/>
  <sheetViews>
    <sheetView topLeftCell="A5" zoomScaleNormal="100" workbookViewId="0">
      <selection activeCell="A22" sqref="A22"/>
    </sheetView>
  </sheetViews>
  <sheetFormatPr defaultRowHeight="12" x14ac:dyDescent="0.2"/>
  <cols>
    <col min="1" max="1" width="46.42578125" style="1" customWidth="1"/>
    <col min="2" max="2" width="18.5703125" style="1" customWidth="1"/>
    <col min="3" max="3" width="17" style="1" customWidth="1"/>
    <col min="4" max="4" width="23.140625" style="1" customWidth="1"/>
    <col min="5" max="9" width="9.140625" style="1"/>
    <col min="10" max="29" width="9.140625" style="2"/>
    <col min="30" max="16384" width="9.140625" style="1"/>
  </cols>
  <sheetData>
    <row r="1" spans="1:9" x14ac:dyDescent="0.2">
      <c r="A1" s="2"/>
      <c r="B1" s="2"/>
      <c r="C1" s="2"/>
      <c r="D1" s="2"/>
      <c r="E1" s="2"/>
      <c r="F1" s="2"/>
      <c r="G1" s="2"/>
      <c r="H1" s="2"/>
      <c r="I1" s="2"/>
    </row>
    <row r="2" spans="1:9" x14ac:dyDescent="0.2">
      <c r="A2" s="2"/>
      <c r="B2" s="2"/>
      <c r="C2" s="2"/>
      <c r="D2" s="2"/>
      <c r="E2" s="2"/>
      <c r="F2" s="2"/>
      <c r="G2" s="2"/>
      <c r="H2" s="2"/>
      <c r="I2" s="2"/>
    </row>
    <row r="3" spans="1:9" x14ac:dyDescent="0.2">
      <c r="A3" s="2"/>
      <c r="B3" s="2"/>
      <c r="C3" s="2"/>
      <c r="D3" s="2"/>
      <c r="E3" s="2"/>
      <c r="F3" s="2"/>
      <c r="G3" s="2"/>
      <c r="H3" s="2"/>
      <c r="I3" s="2"/>
    </row>
    <row r="4" spans="1:9" x14ac:dyDescent="0.2">
      <c r="A4" s="2"/>
      <c r="B4" s="2"/>
      <c r="C4" s="2"/>
      <c r="D4" s="2"/>
      <c r="E4" s="2"/>
      <c r="F4" s="2"/>
      <c r="G4" s="2"/>
      <c r="H4" s="2"/>
      <c r="I4" s="2"/>
    </row>
    <row r="5" spans="1:9" x14ac:dyDescent="0.2">
      <c r="A5" s="2"/>
      <c r="B5" s="2"/>
      <c r="C5" s="2"/>
      <c r="D5" s="2"/>
      <c r="E5" s="2"/>
      <c r="F5" s="2"/>
      <c r="G5" s="2"/>
      <c r="H5" s="2"/>
      <c r="I5" s="2"/>
    </row>
    <row r="6" spans="1:9" ht="17.25" customHeight="1" x14ac:dyDescent="0.2">
      <c r="A6" s="9" t="s">
        <v>93</v>
      </c>
      <c r="B6" s="2"/>
      <c r="C6" s="2"/>
      <c r="D6" s="2"/>
      <c r="E6" s="2"/>
      <c r="F6" s="2"/>
      <c r="G6" s="2"/>
      <c r="H6" s="2"/>
      <c r="I6" s="2"/>
    </row>
    <row r="7" spans="1:9" ht="14.25" customHeight="1" x14ac:dyDescent="0.2">
      <c r="A7" s="2"/>
      <c r="B7" s="2"/>
      <c r="C7" s="2"/>
      <c r="D7" s="2"/>
      <c r="E7" s="2"/>
      <c r="F7" s="2"/>
      <c r="G7" s="2"/>
      <c r="H7" s="2"/>
      <c r="I7" s="2"/>
    </row>
    <row r="8" spans="1:9" ht="14.25" customHeight="1" x14ac:dyDescent="0.2">
      <c r="A8" s="2" t="s">
        <v>29</v>
      </c>
      <c r="B8" s="2"/>
      <c r="C8" s="2"/>
      <c r="D8" s="2"/>
      <c r="E8" s="2"/>
      <c r="F8" s="2"/>
      <c r="G8" s="2"/>
      <c r="H8" s="2"/>
      <c r="I8" s="2"/>
    </row>
    <row r="9" spans="1:9" ht="14.25" customHeight="1" x14ac:dyDescent="0.2">
      <c r="A9" s="2" t="s">
        <v>98</v>
      </c>
      <c r="B9" s="2"/>
      <c r="C9" s="2"/>
      <c r="D9" s="2"/>
      <c r="E9" s="2"/>
      <c r="F9" s="2"/>
      <c r="G9" s="2"/>
      <c r="H9" s="2"/>
      <c r="I9" s="2"/>
    </row>
    <row r="10" spans="1:9" ht="14.25" customHeight="1" x14ac:dyDescent="0.2">
      <c r="A10" s="2" t="s">
        <v>100</v>
      </c>
      <c r="B10" s="2"/>
      <c r="C10" s="2"/>
      <c r="D10" s="2"/>
      <c r="E10" s="2"/>
      <c r="F10" s="2"/>
      <c r="G10" s="2"/>
      <c r="H10" s="2"/>
      <c r="I10" s="2"/>
    </row>
    <row r="11" spans="1:9" ht="14.25" customHeight="1" x14ac:dyDescent="0.2">
      <c r="A11" s="2" t="s">
        <v>97</v>
      </c>
      <c r="B11" s="2"/>
      <c r="C11" s="2"/>
      <c r="D11" s="2"/>
      <c r="E11" s="2"/>
      <c r="F11" s="2"/>
      <c r="G11" s="2"/>
      <c r="H11" s="2"/>
      <c r="I11" s="2"/>
    </row>
    <row r="12" spans="1:9" ht="14.25" customHeight="1" x14ac:dyDescent="0.2">
      <c r="A12" s="2" t="s">
        <v>99</v>
      </c>
      <c r="B12" s="2"/>
      <c r="C12" s="2"/>
      <c r="D12" s="2"/>
      <c r="E12" s="2"/>
      <c r="F12" s="2"/>
      <c r="G12" s="2"/>
      <c r="H12" s="2"/>
      <c r="I12" s="2"/>
    </row>
    <row r="13" spans="1:9" ht="17.25" customHeight="1" x14ac:dyDescent="0.2">
      <c r="A13" s="2"/>
      <c r="B13" s="2"/>
      <c r="C13" s="2"/>
      <c r="D13" s="2"/>
      <c r="E13" s="2"/>
      <c r="F13" s="2"/>
      <c r="G13" s="2"/>
      <c r="H13" s="2"/>
      <c r="I13" s="2"/>
    </row>
    <row r="14" spans="1:9" ht="15.75" x14ac:dyDescent="0.25">
      <c r="A14" s="11" t="s">
        <v>28</v>
      </c>
      <c r="B14" s="2"/>
      <c r="C14" s="2"/>
      <c r="D14" s="2"/>
      <c r="E14" s="2"/>
      <c r="F14" s="2"/>
      <c r="G14" s="2"/>
      <c r="H14" s="2"/>
      <c r="I14" s="2"/>
    </row>
    <row r="15" spans="1:9" x14ac:dyDescent="0.2">
      <c r="A15" s="14"/>
      <c r="B15" s="2"/>
      <c r="C15" s="2"/>
      <c r="D15" s="2"/>
      <c r="E15" s="2"/>
      <c r="F15" s="2"/>
      <c r="G15" s="2"/>
      <c r="H15" s="2"/>
      <c r="I15" s="2"/>
    </row>
    <row r="16" spans="1:9" ht="30.75" thickBot="1" x14ac:dyDescent="0.25">
      <c r="A16" s="16" t="s">
        <v>0</v>
      </c>
      <c r="B16" s="17">
        <v>2018</v>
      </c>
      <c r="C16" s="17">
        <v>2019</v>
      </c>
      <c r="D16" s="19" t="s">
        <v>25</v>
      </c>
      <c r="E16" s="2"/>
      <c r="F16" s="2"/>
      <c r="G16" s="2"/>
      <c r="H16" s="2"/>
      <c r="I16" s="2"/>
    </row>
    <row r="17" spans="1:9" ht="21" customHeight="1" thickBot="1" x14ac:dyDescent="0.25">
      <c r="A17" s="21" t="s">
        <v>1</v>
      </c>
      <c r="B17" s="22">
        <v>321.70185388171376</v>
      </c>
      <c r="C17" s="22">
        <v>322.58192319625761</v>
      </c>
      <c r="D17" s="24">
        <f>(C17-B17)/B17</f>
        <v>2.7356675254580215E-3</v>
      </c>
      <c r="E17" s="2"/>
      <c r="F17" s="2"/>
      <c r="G17" s="2"/>
      <c r="H17" s="2"/>
      <c r="I17" s="2"/>
    </row>
    <row r="18" spans="1:9" ht="21" customHeight="1" thickBot="1" x14ac:dyDescent="0.25">
      <c r="A18" s="21" t="s">
        <v>2</v>
      </c>
      <c r="B18" s="22">
        <v>230.96911918747264</v>
      </c>
      <c r="C18" s="22">
        <v>206.46952219694163</v>
      </c>
      <c r="D18" s="24">
        <f t="shared" ref="D18:D25" si="0">(C18-B18)/B18</f>
        <v>-0.10607304161144254</v>
      </c>
      <c r="E18" s="2"/>
      <c r="F18" s="2"/>
      <c r="G18" s="2"/>
      <c r="H18" s="2"/>
      <c r="I18" s="2"/>
    </row>
    <row r="19" spans="1:9" ht="21" customHeight="1" thickBot="1" x14ac:dyDescent="0.25">
      <c r="A19" s="21" t="s">
        <v>3</v>
      </c>
      <c r="B19" s="22">
        <v>295.90087662034875</v>
      </c>
      <c r="C19" s="22">
        <v>314.18445620673964</v>
      </c>
      <c r="D19" s="24">
        <f t="shared" si="0"/>
        <v>6.1789541806087186E-2</v>
      </c>
      <c r="E19" s="2"/>
      <c r="F19" s="2"/>
      <c r="G19" s="2"/>
      <c r="H19" s="2"/>
      <c r="I19" s="2"/>
    </row>
    <row r="20" spans="1:9" ht="21" customHeight="1" thickBot="1" x14ac:dyDescent="0.25">
      <c r="A20" s="21" t="s">
        <v>4</v>
      </c>
      <c r="B20" s="22">
        <v>259.67776550418176</v>
      </c>
      <c r="C20" s="22">
        <v>313.57075681514902</v>
      </c>
      <c r="D20" s="24">
        <f t="shared" si="0"/>
        <v>0.20753795076113046</v>
      </c>
      <c r="E20" s="2"/>
      <c r="F20" s="2"/>
      <c r="G20" s="2"/>
      <c r="H20" s="2"/>
      <c r="I20" s="2"/>
    </row>
    <row r="21" spans="1:9" ht="21" customHeight="1" thickBot="1" x14ac:dyDescent="0.25">
      <c r="A21" s="21" t="s">
        <v>5</v>
      </c>
      <c r="B21" s="22">
        <v>740.12542061792612</v>
      </c>
      <c r="C21" s="22">
        <v>639.49287923591999</v>
      </c>
      <c r="D21" s="24">
        <f t="shared" si="0"/>
        <v>-0.1359668761248447</v>
      </c>
      <c r="E21" s="2"/>
      <c r="F21" s="2"/>
      <c r="G21" s="2"/>
      <c r="H21" s="2"/>
      <c r="I21" s="2"/>
    </row>
    <row r="22" spans="1:9" ht="21" customHeight="1" thickBot="1" x14ac:dyDescent="0.25">
      <c r="A22" s="21" t="s">
        <v>6</v>
      </c>
      <c r="B22" s="22">
        <v>297.39428461092882</v>
      </c>
      <c r="C22" s="22">
        <v>299.07060565102654</v>
      </c>
      <c r="D22" s="24">
        <f t="shared" si="0"/>
        <v>5.6366955481030661E-3</v>
      </c>
      <c r="E22" s="2"/>
      <c r="F22" s="2"/>
      <c r="G22" s="2"/>
      <c r="H22" s="2"/>
      <c r="I22" s="2"/>
    </row>
    <row r="23" spans="1:9" ht="21" customHeight="1" thickBot="1" x14ac:dyDescent="0.25">
      <c r="A23" s="21" t="s">
        <v>7</v>
      </c>
      <c r="B23" s="22">
        <v>141.03206251479992</v>
      </c>
      <c r="C23" s="22">
        <v>143.86398105612125</v>
      </c>
      <c r="D23" s="24">
        <f t="shared" si="0"/>
        <v>2.0079962604419455E-2</v>
      </c>
      <c r="E23" s="2"/>
      <c r="F23" s="2"/>
      <c r="G23" s="2"/>
      <c r="H23" s="2"/>
      <c r="I23" s="2"/>
    </row>
    <row r="24" spans="1:9" ht="21" customHeight="1" thickBot="1" x14ac:dyDescent="0.25">
      <c r="A24" s="21" t="s">
        <v>8</v>
      </c>
      <c r="B24" s="22">
        <v>305.63861468103619</v>
      </c>
      <c r="C24" s="22">
        <v>311.95836749477991</v>
      </c>
      <c r="D24" s="24">
        <f t="shared" si="0"/>
        <v>2.0677206708121613E-2</v>
      </c>
      <c r="E24" s="2"/>
      <c r="F24" s="2"/>
      <c r="G24" s="2"/>
      <c r="H24" s="2"/>
      <c r="I24" s="2"/>
    </row>
    <row r="25" spans="1:9" ht="21" customHeight="1" thickBot="1" x14ac:dyDescent="0.25">
      <c r="A25" s="27" t="s">
        <v>9</v>
      </c>
      <c r="B25" s="28">
        <v>312.55556013480987</v>
      </c>
      <c r="C25" s="28">
        <v>306.63641471374967</v>
      </c>
      <c r="D25" s="29">
        <f t="shared" si="0"/>
        <v>-1.8937898332402656E-2</v>
      </c>
      <c r="E25" s="2"/>
      <c r="F25" s="2"/>
      <c r="G25" s="2"/>
      <c r="H25" s="2"/>
      <c r="I25" s="2"/>
    </row>
    <row r="26" spans="1:9" x14ac:dyDescent="0.2">
      <c r="A26" s="2"/>
      <c r="B26" s="2"/>
      <c r="C26" s="2"/>
      <c r="D26" s="2"/>
      <c r="E26" s="2"/>
      <c r="F26" s="2"/>
      <c r="G26" s="2"/>
      <c r="H26" s="2"/>
      <c r="I26" s="2"/>
    </row>
    <row r="27" spans="1:9" x14ac:dyDescent="0.2">
      <c r="A27" s="2"/>
      <c r="B27" s="2"/>
      <c r="C27" s="2"/>
      <c r="D27" s="2"/>
      <c r="E27" s="2"/>
      <c r="F27" s="2"/>
      <c r="G27" s="2"/>
      <c r="H27" s="2"/>
      <c r="I27" s="2"/>
    </row>
    <row r="28" spans="1:9" ht="15.75" x14ac:dyDescent="0.25">
      <c r="A28" s="11" t="s">
        <v>46</v>
      </c>
      <c r="B28" s="2"/>
      <c r="C28" s="2"/>
      <c r="D28" s="2"/>
      <c r="E28" s="2"/>
      <c r="F28" s="2"/>
      <c r="G28" s="2"/>
      <c r="H28" s="2"/>
      <c r="I28" s="2"/>
    </row>
    <row r="29" spans="1:9" x14ac:dyDescent="0.2">
      <c r="A29" s="14"/>
      <c r="B29" s="2"/>
      <c r="C29" s="2"/>
      <c r="D29" s="2"/>
      <c r="E29" s="2"/>
      <c r="F29" s="2"/>
      <c r="G29" s="2"/>
      <c r="H29" s="2"/>
      <c r="I29" s="2"/>
    </row>
    <row r="30" spans="1:9" ht="30.75" thickBot="1" x14ac:dyDescent="0.25">
      <c r="A30" s="16" t="s">
        <v>0</v>
      </c>
      <c r="B30" s="17">
        <v>2018</v>
      </c>
      <c r="C30" s="17">
        <v>2019</v>
      </c>
      <c r="D30" s="19" t="s">
        <v>25</v>
      </c>
      <c r="E30" s="2"/>
      <c r="F30" s="2"/>
      <c r="G30" s="2"/>
      <c r="H30" s="2"/>
      <c r="I30" s="2"/>
    </row>
    <row r="31" spans="1:9" ht="21" customHeight="1" thickBot="1" x14ac:dyDescent="0.25">
      <c r="A31" s="21" t="s">
        <v>1</v>
      </c>
      <c r="B31" s="22">
        <v>2681042</v>
      </c>
      <c r="C31" s="22">
        <v>2617336</v>
      </c>
      <c r="D31" s="24">
        <f>(C31-B31)/B31</f>
        <v>-2.3761656848344786E-2</v>
      </c>
      <c r="E31" s="2"/>
      <c r="F31" s="2"/>
      <c r="G31" s="2"/>
      <c r="H31" s="2"/>
      <c r="I31" s="2"/>
    </row>
    <row r="32" spans="1:9" ht="21" customHeight="1" thickBot="1" x14ac:dyDescent="0.25">
      <c r="A32" s="21" t="s">
        <v>2</v>
      </c>
      <c r="B32" s="22">
        <v>4787270.93</v>
      </c>
      <c r="C32" s="22">
        <v>4288055.7899999991</v>
      </c>
      <c r="D32" s="24">
        <f t="shared" ref="D32:D39" si="1">(C32-B32)/B32</f>
        <v>-0.10427969239668677</v>
      </c>
      <c r="E32" s="2"/>
      <c r="F32" s="2"/>
      <c r="G32" s="2"/>
      <c r="H32" s="2"/>
      <c r="I32" s="2"/>
    </row>
    <row r="33" spans="1:9" ht="21" customHeight="1" thickBot="1" x14ac:dyDescent="0.25">
      <c r="A33" s="21" t="s">
        <v>3</v>
      </c>
      <c r="B33" s="22">
        <v>2822880</v>
      </c>
      <c r="C33" s="22">
        <v>2842253</v>
      </c>
      <c r="D33" s="24">
        <f t="shared" si="1"/>
        <v>6.8628492886697277E-3</v>
      </c>
      <c r="E33" s="2"/>
      <c r="F33" s="2"/>
      <c r="G33" s="2"/>
      <c r="H33" s="2"/>
      <c r="I33" s="2"/>
    </row>
    <row r="34" spans="1:9" ht="21" customHeight="1" thickBot="1" x14ac:dyDescent="0.25">
      <c r="A34" s="21" t="s">
        <v>4</v>
      </c>
      <c r="B34" s="22">
        <v>977402.8280000001</v>
      </c>
      <c r="C34" s="22">
        <v>824632.40499999991</v>
      </c>
      <c r="D34" s="24">
        <f t="shared" si="1"/>
        <v>-0.15630241556861973</v>
      </c>
      <c r="E34" s="2"/>
      <c r="F34" s="2"/>
      <c r="G34" s="2"/>
      <c r="H34" s="2"/>
      <c r="I34" s="2"/>
    </row>
    <row r="35" spans="1:9" ht="21" customHeight="1" thickBot="1" x14ac:dyDescent="0.25">
      <c r="A35" s="21" t="s">
        <v>5</v>
      </c>
      <c r="B35" s="22">
        <v>1331105.8000000003</v>
      </c>
      <c r="C35" s="22">
        <v>1402712.6700000002</v>
      </c>
      <c r="D35" s="24">
        <f t="shared" si="1"/>
        <v>5.3795025158781415E-2</v>
      </c>
      <c r="E35" s="2"/>
      <c r="F35" s="2"/>
      <c r="G35" s="2"/>
      <c r="H35" s="2"/>
      <c r="I35" s="2"/>
    </row>
    <row r="36" spans="1:9" ht="21" customHeight="1" thickBot="1" x14ac:dyDescent="0.25">
      <c r="A36" s="21" t="s">
        <v>6</v>
      </c>
      <c r="B36" s="22">
        <v>1806199</v>
      </c>
      <c r="C36" s="22">
        <v>1793965</v>
      </c>
      <c r="D36" s="24">
        <f t="shared" si="1"/>
        <v>-6.7733400361754161E-3</v>
      </c>
      <c r="E36" s="2"/>
      <c r="F36" s="2"/>
      <c r="G36" s="2"/>
      <c r="H36" s="2"/>
      <c r="I36" s="2"/>
    </row>
    <row r="37" spans="1:9" ht="21" customHeight="1" thickBot="1" x14ac:dyDescent="0.25">
      <c r="A37" s="21" t="s">
        <v>7</v>
      </c>
      <c r="B37" s="22">
        <v>457240.83000000007</v>
      </c>
      <c r="C37" s="22">
        <v>381025.49999999994</v>
      </c>
      <c r="D37" s="24">
        <f t="shared" si="1"/>
        <v>-0.16668531110837176</v>
      </c>
      <c r="E37" s="2"/>
      <c r="F37" s="2"/>
      <c r="G37" s="2"/>
      <c r="H37" s="2"/>
      <c r="I37" s="2"/>
    </row>
    <row r="38" spans="1:9" ht="21" customHeight="1" thickBot="1" x14ac:dyDescent="0.25">
      <c r="A38" s="21" t="s">
        <v>8</v>
      </c>
      <c r="B38" s="22">
        <v>1414310.0969290324</v>
      </c>
      <c r="C38" s="22">
        <v>1361174.0792</v>
      </c>
      <c r="D38" s="24">
        <f t="shared" si="1"/>
        <v>-3.7570273905566692E-2</v>
      </c>
      <c r="E38" s="2"/>
      <c r="F38" s="2"/>
      <c r="G38" s="2"/>
      <c r="H38" s="2"/>
      <c r="I38" s="2"/>
    </row>
    <row r="39" spans="1:9" ht="21" customHeight="1" thickBot="1" x14ac:dyDescent="0.25">
      <c r="A39" s="27" t="s">
        <v>9</v>
      </c>
      <c r="B39" s="28">
        <v>16277451.484929033</v>
      </c>
      <c r="C39" s="28">
        <v>15511154.444199998</v>
      </c>
      <c r="D39" s="29">
        <f t="shared" si="1"/>
        <v>-4.7077212390313913E-2</v>
      </c>
      <c r="E39" s="2"/>
      <c r="F39" s="2"/>
      <c r="G39" s="2"/>
      <c r="H39" s="2"/>
      <c r="I39" s="2"/>
    </row>
    <row r="40" spans="1:9" x14ac:dyDescent="0.2">
      <c r="A40" s="2"/>
      <c r="B40" s="2"/>
      <c r="C40" s="2"/>
      <c r="D40" s="2"/>
      <c r="E40" s="2"/>
      <c r="F40" s="2"/>
      <c r="G40" s="2"/>
      <c r="H40" s="2"/>
      <c r="I40" s="2"/>
    </row>
    <row r="41" spans="1:9" x14ac:dyDescent="0.2">
      <c r="A41" s="2"/>
      <c r="B41" s="2"/>
      <c r="C41" s="2"/>
      <c r="D41" s="2"/>
      <c r="E41" s="2"/>
      <c r="F41" s="2"/>
      <c r="G41" s="2"/>
      <c r="H41" s="2"/>
      <c r="I41" s="2"/>
    </row>
    <row r="42" spans="1:9" ht="15.75" x14ac:dyDescent="0.25">
      <c r="A42" s="11" t="s">
        <v>80</v>
      </c>
      <c r="B42" s="2"/>
      <c r="C42" s="2"/>
      <c r="D42" s="2"/>
      <c r="E42" s="2"/>
      <c r="F42" s="2"/>
      <c r="G42" s="2"/>
      <c r="H42" s="2"/>
      <c r="I42" s="2"/>
    </row>
    <row r="43" spans="1:9" x14ac:dyDescent="0.2">
      <c r="A43" s="14"/>
      <c r="B43" s="2"/>
      <c r="C43" s="2"/>
      <c r="D43" s="2"/>
      <c r="E43" s="2"/>
      <c r="F43" s="2"/>
      <c r="G43" s="2"/>
      <c r="H43" s="2"/>
      <c r="I43" s="2"/>
    </row>
    <row r="44" spans="1:9" ht="30.75" thickBot="1" x14ac:dyDescent="0.25">
      <c r="A44" s="16" t="s">
        <v>0</v>
      </c>
      <c r="B44" s="17">
        <v>2018</v>
      </c>
      <c r="C44" s="17">
        <v>2019</v>
      </c>
      <c r="D44" s="19" t="s">
        <v>25</v>
      </c>
      <c r="E44" s="2"/>
      <c r="F44" s="2"/>
      <c r="G44" s="2"/>
      <c r="H44" s="2"/>
      <c r="I44" s="2"/>
    </row>
    <row r="45" spans="1:9" ht="21" customHeight="1" thickBot="1" x14ac:dyDescent="0.25">
      <c r="A45" s="21" t="s">
        <v>1</v>
      </c>
      <c r="B45" s="22">
        <v>3747</v>
      </c>
      <c r="C45" s="22">
        <v>3993.3199999999993</v>
      </c>
      <c r="D45" s="24">
        <f>(C45-B45)/B45</f>
        <v>6.5737923672270951E-2</v>
      </c>
      <c r="E45" s="2"/>
      <c r="F45" s="2"/>
      <c r="G45" s="2"/>
      <c r="H45" s="2"/>
      <c r="I45" s="2"/>
    </row>
    <row r="46" spans="1:9" ht="21" customHeight="1" thickBot="1" x14ac:dyDescent="0.25">
      <c r="A46" s="21" t="s">
        <v>2</v>
      </c>
      <c r="B46" s="22">
        <v>185.28</v>
      </c>
      <c r="C46" s="22">
        <v>171.30000000000004</v>
      </c>
      <c r="D46" s="24">
        <f t="shared" ref="D46:D53" si="2">(C46-B46)/B46</f>
        <v>-7.5453367875647465E-2</v>
      </c>
      <c r="E46" s="2"/>
      <c r="F46" s="2"/>
      <c r="G46" s="2"/>
      <c r="H46" s="2"/>
      <c r="I46" s="2"/>
    </row>
    <row r="47" spans="1:9" ht="21" customHeight="1" thickBot="1" x14ac:dyDescent="0.25">
      <c r="A47" s="21" t="s">
        <v>3</v>
      </c>
      <c r="B47" s="22">
        <v>2305.4299999999994</v>
      </c>
      <c r="C47" s="22">
        <v>2653.8099999999995</v>
      </c>
      <c r="D47" s="24">
        <f t="shared" si="2"/>
        <v>0.15111280758903989</v>
      </c>
      <c r="E47" s="2"/>
      <c r="F47" s="2"/>
      <c r="G47" s="2"/>
      <c r="H47" s="2"/>
      <c r="I47" s="2"/>
    </row>
    <row r="48" spans="1:9" ht="21" customHeight="1" thickBot="1" x14ac:dyDescent="0.25">
      <c r="A48" s="21" t="s">
        <v>4</v>
      </c>
      <c r="B48" s="22">
        <v>4589.38</v>
      </c>
      <c r="C48" s="22">
        <v>6478.6900000000005</v>
      </c>
      <c r="D48" s="24">
        <f t="shared" si="2"/>
        <v>0.41166998592402465</v>
      </c>
      <c r="E48" s="2"/>
      <c r="F48" s="2"/>
      <c r="G48" s="2"/>
      <c r="H48" s="2"/>
      <c r="I48" s="2"/>
    </row>
    <row r="49" spans="1:9" ht="21" customHeight="1" thickBot="1" x14ac:dyDescent="0.25">
      <c r="A49" s="21" t="s">
        <v>5</v>
      </c>
      <c r="B49" s="22">
        <v>16983.230000000003</v>
      </c>
      <c r="C49" s="22">
        <v>13764.740000000003</v>
      </c>
      <c r="D49" s="24">
        <f t="shared" si="2"/>
        <v>-0.18950988710628067</v>
      </c>
      <c r="E49" s="2"/>
      <c r="F49" s="2"/>
      <c r="G49" s="2"/>
      <c r="H49" s="2"/>
      <c r="I49" s="2"/>
    </row>
    <row r="50" spans="1:9" ht="21" customHeight="1" thickBot="1" x14ac:dyDescent="0.25">
      <c r="A50" s="21" t="s">
        <v>6</v>
      </c>
      <c r="B50" s="22">
        <v>2727.97</v>
      </c>
      <c r="C50" s="22">
        <v>2829.4</v>
      </c>
      <c r="D50" s="24">
        <f t="shared" si="2"/>
        <v>3.7181493931384986E-2</v>
      </c>
      <c r="E50" s="2"/>
      <c r="F50" s="2"/>
      <c r="G50" s="2"/>
      <c r="H50" s="2"/>
      <c r="I50" s="2"/>
    </row>
    <row r="51" spans="1:9" ht="21" customHeight="1" thickBot="1" x14ac:dyDescent="0.25">
      <c r="A51" s="21" t="s">
        <v>7</v>
      </c>
      <c r="B51" s="22">
        <v>1271.73</v>
      </c>
      <c r="C51" s="22">
        <v>1264.6100000000001</v>
      </c>
      <c r="D51" s="24">
        <f t="shared" si="2"/>
        <v>-5.5986726742310797E-3</v>
      </c>
      <c r="E51" s="2"/>
      <c r="F51" s="2"/>
      <c r="G51" s="2"/>
      <c r="H51" s="2"/>
      <c r="I51" s="2"/>
    </row>
    <row r="52" spans="1:9" ht="21" customHeight="1" thickBot="1" x14ac:dyDescent="0.25">
      <c r="A52" s="21" t="s">
        <v>8</v>
      </c>
      <c r="B52" s="22">
        <v>9242.8599999999988</v>
      </c>
      <c r="C52" s="22">
        <v>9615.8300000000017</v>
      </c>
      <c r="D52" s="24">
        <f t="shared" si="2"/>
        <v>4.0352228639187769E-2</v>
      </c>
      <c r="E52" s="2"/>
      <c r="F52" s="2"/>
      <c r="G52" s="2"/>
      <c r="H52" s="2"/>
      <c r="I52" s="2"/>
    </row>
    <row r="53" spans="1:9" ht="21" customHeight="1" thickBot="1" x14ac:dyDescent="0.25">
      <c r="A53" s="27" t="s">
        <v>9</v>
      </c>
      <c r="B53" s="28">
        <v>41052.880000000005</v>
      </c>
      <c r="C53" s="28">
        <v>40771.700000000004</v>
      </c>
      <c r="D53" s="29">
        <f t="shared" si="2"/>
        <v>-6.8492149637248414E-3</v>
      </c>
      <c r="E53" s="2"/>
      <c r="F53" s="2"/>
      <c r="G53" s="2"/>
      <c r="H53" s="2"/>
      <c r="I53" s="2"/>
    </row>
    <row r="54" spans="1:9" x14ac:dyDescent="0.2">
      <c r="A54" s="2"/>
      <c r="B54" s="2"/>
      <c r="C54" s="2"/>
      <c r="D54" s="2"/>
      <c r="E54" s="2"/>
      <c r="F54" s="2"/>
      <c r="G54" s="2"/>
      <c r="H54" s="2"/>
      <c r="I54" s="2"/>
    </row>
    <row r="55" spans="1:9" x14ac:dyDescent="0.2">
      <c r="A55" s="2"/>
      <c r="B55" s="2"/>
      <c r="C55" s="2"/>
      <c r="D55" s="2"/>
      <c r="E55" s="2"/>
      <c r="F55" s="2"/>
      <c r="G55" s="2"/>
      <c r="H55" s="2"/>
      <c r="I55" s="2"/>
    </row>
    <row r="56" spans="1:9" ht="15.75" x14ac:dyDescent="0.25">
      <c r="A56" s="11" t="s">
        <v>81</v>
      </c>
      <c r="B56" s="2"/>
      <c r="C56" s="2"/>
      <c r="D56" s="2"/>
      <c r="E56" s="2"/>
      <c r="F56" s="2"/>
      <c r="G56" s="2"/>
      <c r="H56" s="2"/>
      <c r="I56" s="2"/>
    </row>
    <row r="57" spans="1:9" x14ac:dyDescent="0.2">
      <c r="A57" s="14"/>
      <c r="B57" s="2"/>
      <c r="C57" s="2"/>
      <c r="D57" s="2"/>
      <c r="E57" s="2"/>
      <c r="F57" s="2"/>
      <c r="G57" s="2"/>
      <c r="H57" s="2"/>
      <c r="I57" s="2"/>
    </row>
    <row r="58" spans="1:9" ht="30.75" thickBot="1" x14ac:dyDescent="0.25">
      <c r="A58" s="16" t="s">
        <v>0</v>
      </c>
      <c r="B58" s="17">
        <v>2018</v>
      </c>
      <c r="C58" s="17">
        <v>2019</v>
      </c>
      <c r="D58" s="19" t="s">
        <v>25</v>
      </c>
      <c r="E58" s="2"/>
      <c r="F58" s="2"/>
      <c r="G58" s="2"/>
      <c r="H58" s="2"/>
      <c r="I58" s="2"/>
    </row>
    <row r="59" spans="1:9" ht="21" customHeight="1" thickBot="1" x14ac:dyDescent="0.25">
      <c r="A59" s="21" t="s">
        <v>1</v>
      </c>
      <c r="B59" s="22">
        <v>0</v>
      </c>
      <c r="C59" s="22">
        <v>0</v>
      </c>
      <c r="D59" s="24">
        <v>0</v>
      </c>
      <c r="E59" s="2"/>
      <c r="F59" s="2"/>
      <c r="G59" s="2"/>
      <c r="H59" s="2"/>
      <c r="I59" s="2"/>
    </row>
    <row r="60" spans="1:9" ht="21" customHeight="1" thickBot="1" x14ac:dyDescent="0.25">
      <c r="A60" s="21" t="s">
        <v>2</v>
      </c>
      <c r="B60" s="22">
        <v>0</v>
      </c>
      <c r="C60" s="22">
        <v>0</v>
      </c>
      <c r="D60" s="24">
        <v>0</v>
      </c>
      <c r="E60" s="2"/>
      <c r="F60" s="2"/>
      <c r="G60" s="2"/>
      <c r="H60" s="2"/>
      <c r="I60" s="2"/>
    </row>
    <row r="61" spans="1:9" ht="21" customHeight="1" thickBot="1" x14ac:dyDescent="0.25">
      <c r="A61" s="21" t="s">
        <v>3</v>
      </c>
      <c r="B61" s="22">
        <v>62214</v>
      </c>
      <c r="C61" s="22">
        <v>62676</v>
      </c>
      <c r="D61" s="24">
        <f t="shared" ref="D61:D67" si="3">(C61-B61)/B61</f>
        <v>7.4259812903848012E-3</v>
      </c>
      <c r="E61" s="2"/>
      <c r="F61" s="2"/>
      <c r="G61" s="2"/>
      <c r="H61" s="2"/>
      <c r="I61" s="2"/>
    </row>
    <row r="62" spans="1:9" ht="21" customHeight="1" thickBot="1" x14ac:dyDescent="0.25">
      <c r="A62" s="21" t="s">
        <v>4</v>
      </c>
      <c r="B62" s="22">
        <v>33300</v>
      </c>
      <c r="C62" s="22">
        <v>117210</v>
      </c>
      <c r="D62" s="24">
        <f t="shared" si="3"/>
        <v>2.5198198198198196</v>
      </c>
      <c r="E62" s="2"/>
      <c r="F62" s="2"/>
      <c r="G62" s="2"/>
      <c r="H62" s="2"/>
      <c r="I62" s="2"/>
    </row>
    <row r="63" spans="1:9" ht="21" customHeight="1" thickBot="1" x14ac:dyDescent="0.25">
      <c r="A63" s="21" t="s">
        <v>5</v>
      </c>
      <c r="B63" s="22">
        <v>0</v>
      </c>
      <c r="C63" s="22">
        <v>0</v>
      </c>
      <c r="D63" s="24">
        <v>0</v>
      </c>
      <c r="E63" s="2"/>
      <c r="F63" s="2"/>
      <c r="G63" s="2"/>
      <c r="H63" s="2"/>
      <c r="I63" s="2"/>
    </row>
    <row r="64" spans="1:9" ht="21" customHeight="1" thickBot="1" x14ac:dyDescent="0.25">
      <c r="A64" s="21" t="s">
        <v>6</v>
      </c>
      <c r="B64" s="22">
        <v>0</v>
      </c>
      <c r="C64" s="22">
        <v>0</v>
      </c>
      <c r="D64" s="24">
        <v>0</v>
      </c>
      <c r="E64" s="2"/>
      <c r="F64" s="2"/>
      <c r="G64" s="2"/>
      <c r="H64" s="2"/>
      <c r="I64" s="2"/>
    </row>
    <row r="65" spans="1:9" ht="21" customHeight="1" thickBot="1" x14ac:dyDescent="0.25">
      <c r="A65" s="21" t="s">
        <v>7</v>
      </c>
      <c r="B65" s="22">
        <v>11170</v>
      </c>
      <c r="C65" s="22">
        <v>104966.1</v>
      </c>
      <c r="D65" s="24">
        <f t="shared" si="3"/>
        <v>8.3971441360787829</v>
      </c>
      <c r="E65" s="2"/>
      <c r="F65" s="2"/>
      <c r="G65" s="2"/>
      <c r="H65" s="2"/>
      <c r="I65" s="2"/>
    </row>
    <row r="66" spans="1:9" ht="21" customHeight="1" thickBot="1" x14ac:dyDescent="0.25">
      <c r="A66" s="21" t="s">
        <v>8</v>
      </c>
      <c r="B66" s="22">
        <v>26149</v>
      </c>
      <c r="C66" s="22">
        <v>34834.449999999997</v>
      </c>
      <c r="D66" s="24">
        <f t="shared" si="3"/>
        <v>0.33215228115797918</v>
      </c>
      <c r="E66" s="2"/>
      <c r="F66" s="2"/>
      <c r="G66" s="2"/>
      <c r="H66" s="2"/>
      <c r="I66" s="2"/>
    </row>
    <row r="67" spans="1:9" ht="21" customHeight="1" thickBot="1" x14ac:dyDescent="0.25">
      <c r="A67" s="27" t="s">
        <v>9</v>
      </c>
      <c r="B67" s="28">
        <v>132833</v>
      </c>
      <c r="C67" s="28">
        <v>319686.55</v>
      </c>
      <c r="D67" s="29">
        <f t="shared" si="3"/>
        <v>1.4066801924220638</v>
      </c>
      <c r="E67" s="2"/>
      <c r="F67" s="2"/>
      <c r="G67" s="2"/>
      <c r="H67" s="2"/>
      <c r="I67" s="2"/>
    </row>
    <row r="68" spans="1:9" x14ac:dyDescent="0.2">
      <c r="A68" s="2"/>
      <c r="B68" s="2"/>
      <c r="C68" s="2"/>
      <c r="D68" s="2"/>
      <c r="E68" s="2"/>
      <c r="F68" s="2"/>
      <c r="G68" s="2"/>
      <c r="H68" s="2"/>
      <c r="I68" s="2"/>
    </row>
    <row r="69" spans="1:9" x14ac:dyDescent="0.2">
      <c r="A69" s="2"/>
      <c r="B69" s="2"/>
      <c r="C69" s="2"/>
      <c r="D69" s="2"/>
      <c r="E69" s="2"/>
      <c r="F69" s="2"/>
      <c r="G69" s="2"/>
      <c r="H69" s="2"/>
      <c r="I69" s="2"/>
    </row>
    <row r="70" spans="1:9" x14ac:dyDescent="0.2">
      <c r="A70" s="2"/>
      <c r="B70" s="2"/>
      <c r="C70" s="2"/>
      <c r="D70" s="2"/>
      <c r="E70" s="2"/>
      <c r="F70" s="2"/>
      <c r="G70" s="2"/>
      <c r="H70" s="2"/>
      <c r="I70" s="2"/>
    </row>
    <row r="71" spans="1:9" s="2" customFormat="1" x14ac:dyDescent="0.2"/>
    <row r="72" spans="1:9" s="2" customFormat="1" x14ac:dyDescent="0.2"/>
    <row r="73" spans="1:9" s="2" customFormat="1" x14ac:dyDescent="0.2"/>
    <row r="74" spans="1:9" s="2" customFormat="1" x14ac:dyDescent="0.2"/>
    <row r="75" spans="1:9" s="2" customFormat="1" x14ac:dyDescent="0.2"/>
    <row r="76" spans="1:9" s="2" customFormat="1" x14ac:dyDescent="0.2"/>
    <row r="77" spans="1:9" s="2" customFormat="1" x14ac:dyDescent="0.2"/>
    <row r="78" spans="1:9" s="2" customFormat="1" x14ac:dyDescent="0.2"/>
    <row r="79" spans="1:9" s="2" customFormat="1" x14ac:dyDescent="0.2"/>
    <row r="80" spans="1:9"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row r="288" s="2" customFormat="1" x14ac:dyDescent="0.2"/>
    <row r="289" s="2" customFormat="1" x14ac:dyDescent="0.2"/>
    <row r="290" s="2" customFormat="1" x14ac:dyDescent="0.2"/>
    <row r="291" s="2" customFormat="1" x14ac:dyDescent="0.2"/>
    <row r="292" s="2" customFormat="1" x14ac:dyDescent="0.2"/>
    <row r="293" s="2" customFormat="1" x14ac:dyDescent="0.2"/>
    <row r="294" s="2" customFormat="1" x14ac:dyDescent="0.2"/>
    <row r="295" s="2" customFormat="1" x14ac:dyDescent="0.2"/>
    <row r="296" s="2" customFormat="1" x14ac:dyDescent="0.2"/>
    <row r="297" s="2" customFormat="1" x14ac:dyDescent="0.2"/>
    <row r="298" s="2" customFormat="1" x14ac:dyDescent="0.2"/>
    <row r="299" s="2" customFormat="1" x14ac:dyDescent="0.2"/>
    <row r="300" s="2" customFormat="1" x14ac:dyDescent="0.2"/>
    <row r="301" s="2" customFormat="1" x14ac:dyDescent="0.2"/>
    <row r="302" s="2" customFormat="1" x14ac:dyDescent="0.2"/>
    <row r="303" s="2" customFormat="1" x14ac:dyDescent="0.2"/>
    <row r="304" s="2" customFormat="1" x14ac:dyDescent="0.2"/>
    <row r="305" s="2" customFormat="1" x14ac:dyDescent="0.2"/>
    <row r="306" s="2" customFormat="1" x14ac:dyDescent="0.2"/>
    <row r="307" s="2" customFormat="1" x14ac:dyDescent="0.2"/>
    <row r="308" s="2" customFormat="1" x14ac:dyDescent="0.2"/>
    <row r="309" s="2" customFormat="1" x14ac:dyDescent="0.2"/>
    <row r="310" s="2" customFormat="1" x14ac:dyDescent="0.2"/>
    <row r="311" s="2" customFormat="1" x14ac:dyDescent="0.2"/>
    <row r="312" s="2" customFormat="1" x14ac:dyDescent="0.2"/>
    <row r="313" s="2" customFormat="1" x14ac:dyDescent="0.2"/>
    <row r="314" s="2" customFormat="1" x14ac:dyDescent="0.2"/>
    <row r="315" s="2" customFormat="1" x14ac:dyDescent="0.2"/>
    <row r="316" s="2" customFormat="1" x14ac:dyDescent="0.2"/>
    <row r="317" s="2" customFormat="1" x14ac:dyDescent="0.2"/>
    <row r="318" s="2" customFormat="1" x14ac:dyDescent="0.2"/>
    <row r="319" s="2" customFormat="1" x14ac:dyDescent="0.2"/>
    <row r="320" s="2" customFormat="1" x14ac:dyDescent="0.2"/>
    <row r="321" s="2" customFormat="1" x14ac:dyDescent="0.2"/>
    <row r="322" s="2" customFormat="1" x14ac:dyDescent="0.2"/>
    <row r="323" s="2" customFormat="1" x14ac:dyDescent="0.2"/>
    <row r="324" s="2" customFormat="1" x14ac:dyDescent="0.2"/>
    <row r="325" s="2" customFormat="1" x14ac:dyDescent="0.2"/>
    <row r="326" s="2" customFormat="1" x14ac:dyDescent="0.2"/>
    <row r="327" s="2" customFormat="1" x14ac:dyDescent="0.2"/>
    <row r="328" s="2" customFormat="1" x14ac:dyDescent="0.2"/>
    <row r="329" s="2" customFormat="1" x14ac:dyDescent="0.2"/>
    <row r="330" s="2" customFormat="1" x14ac:dyDescent="0.2"/>
    <row r="331" s="2" customFormat="1" x14ac:dyDescent="0.2"/>
    <row r="332" s="2" customFormat="1" x14ac:dyDescent="0.2"/>
    <row r="333" s="2" customFormat="1" x14ac:dyDescent="0.2"/>
    <row r="334" s="2" customFormat="1" x14ac:dyDescent="0.2"/>
    <row r="335" s="2" customFormat="1" x14ac:dyDescent="0.2"/>
    <row r="336" s="2" customFormat="1" x14ac:dyDescent="0.2"/>
    <row r="337" s="2" customFormat="1" x14ac:dyDescent="0.2"/>
    <row r="338" s="2" customFormat="1" x14ac:dyDescent="0.2"/>
    <row r="339" s="2" customFormat="1" x14ac:dyDescent="0.2"/>
    <row r="340" s="2" customFormat="1" x14ac:dyDescent="0.2"/>
    <row r="341" s="2" customFormat="1" x14ac:dyDescent="0.2"/>
    <row r="342" s="2" customFormat="1" x14ac:dyDescent="0.2"/>
    <row r="343" s="2" customFormat="1" x14ac:dyDescent="0.2"/>
    <row r="344" s="2" customFormat="1" x14ac:dyDescent="0.2"/>
    <row r="345" s="2" customFormat="1" x14ac:dyDescent="0.2"/>
    <row r="346" s="2" customFormat="1" x14ac:dyDescent="0.2"/>
    <row r="347" s="2" customFormat="1" x14ac:dyDescent="0.2"/>
    <row r="348" s="2" customFormat="1" x14ac:dyDescent="0.2"/>
    <row r="349" s="2" customFormat="1" x14ac:dyDescent="0.2"/>
    <row r="350" s="2" customFormat="1" x14ac:dyDescent="0.2"/>
    <row r="351" s="2" customFormat="1" x14ac:dyDescent="0.2"/>
    <row r="352" s="2" customFormat="1" x14ac:dyDescent="0.2"/>
    <row r="353" s="2" customFormat="1" x14ac:dyDescent="0.2"/>
    <row r="354" s="2" customFormat="1" x14ac:dyDescent="0.2"/>
    <row r="355" s="2" customFormat="1" x14ac:dyDescent="0.2"/>
    <row r="356" s="2" customFormat="1" x14ac:dyDescent="0.2"/>
    <row r="357" s="2" customFormat="1" x14ac:dyDescent="0.2"/>
    <row r="358" s="2" customFormat="1" x14ac:dyDescent="0.2"/>
    <row r="359" s="2" customFormat="1" x14ac:dyDescent="0.2"/>
    <row r="360" s="2" customFormat="1" x14ac:dyDescent="0.2"/>
    <row r="361" s="2" customFormat="1" x14ac:dyDescent="0.2"/>
    <row r="362" s="2" customFormat="1" x14ac:dyDescent="0.2"/>
    <row r="363" s="2" customFormat="1" x14ac:dyDescent="0.2"/>
    <row r="364" s="2" customFormat="1" x14ac:dyDescent="0.2"/>
    <row r="365" s="2" customFormat="1" x14ac:dyDescent="0.2"/>
    <row r="366" s="2" customFormat="1" x14ac:dyDescent="0.2"/>
    <row r="367" s="2" customFormat="1" x14ac:dyDescent="0.2"/>
    <row r="368" s="2" customFormat="1" x14ac:dyDescent="0.2"/>
    <row r="369" s="2" customFormat="1" x14ac:dyDescent="0.2"/>
    <row r="370" s="2" customFormat="1" x14ac:dyDescent="0.2"/>
    <row r="371" s="2" customFormat="1" x14ac:dyDescent="0.2"/>
    <row r="372" s="2" customFormat="1" x14ac:dyDescent="0.2"/>
    <row r="373" s="2" customFormat="1" x14ac:dyDescent="0.2"/>
    <row r="374" s="2" customFormat="1" x14ac:dyDescent="0.2"/>
    <row r="375" s="2" customFormat="1" x14ac:dyDescent="0.2"/>
    <row r="376" s="2" customFormat="1" x14ac:dyDescent="0.2"/>
    <row r="377" s="2" customFormat="1" x14ac:dyDescent="0.2"/>
    <row r="378" s="2" customFormat="1" x14ac:dyDescent="0.2"/>
    <row r="379" s="2" customFormat="1" x14ac:dyDescent="0.2"/>
    <row r="380" s="2" customFormat="1" x14ac:dyDescent="0.2"/>
    <row r="381" s="2" customFormat="1" x14ac:dyDescent="0.2"/>
    <row r="382" s="2" customFormat="1" x14ac:dyDescent="0.2"/>
    <row r="383" s="2" customFormat="1" x14ac:dyDescent="0.2"/>
    <row r="384" s="2" customFormat="1" x14ac:dyDescent="0.2"/>
    <row r="385" s="2" customFormat="1" x14ac:dyDescent="0.2"/>
    <row r="386" s="2" customFormat="1" x14ac:dyDescent="0.2"/>
    <row r="387" s="2" customFormat="1" x14ac:dyDescent="0.2"/>
    <row r="388" s="2" customFormat="1" x14ac:dyDescent="0.2"/>
    <row r="389" s="2" customFormat="1" x14ac:dyDescent="0.2"/>
    <row r="390" s="2" customFormat="1" x14ac:dyDescent="0.2"/>
    <row r="391" s="2" customFormat="1" x14ac:dyDescent="0.2"/>
    <row r="392" s="2" customFormat="1" x14ac:dyDescent="0.2"/>
    <row r="393" s="2" customFormat="1" x14ac:dyDescent="0.2"/>
    <row r="394" s="2" customFormat="1" x14ac:dyDescent="0.2"/>
    <row r="395" s="2" customFormat="1" x14ac:dyDescent="0.2"/>
    <row r="396" s="2" customFormat="1" x14ac:dyDescent="0.2"/>
    <row r="397" s="2" customFormat="1" x14ac:dyDescent="0.2"/>
    <row r="398" s="2" customFormat="1" x14ac:dyDescent="0.2"/>
    <row r="399" s="2" customFormat="1" x14ac:dyDescent="0.2"/>
    <row r="400" s="2" customFormat="1" x14ac:dyDescent="0.2"/>
    <row r="401" s="2" customFormat="1" x14ac:dyDescent="0.2"/>
    <row r="402" s="2" customFormat="1" x14ac:dyDescent="0.2"/>
    <row r="403" s="2" customFormat="1" x14ac:dyDescent="0.2"/>
    <row r="404" s="2" customFormat="1" x14ac:dyDescent="0.2"/>
    <row r="405" s="2" customFormat="1" x14ac:dyDescent="0.2"/>
    <row r="406" s="2" customFormat="1" x14ac:dyDescent="0.2"/>
    <row r="407" s="2" customFormat="1" x14ac:dyDescent="0.2"/>
    <row r="408" s="2" customFormat="1" x14ac:dyDescent="0.2"/>
    <row r="409" s="2" customFormat="1" x14ac:dyDescent="0.2"/>
    <row r="410" s="2" customFormat="1" x14ac:dyDescent="0.2"/>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2BDE-0E82-41F4-924D-057AE9C5A9C8}">
  <dimension ref="A6:D67"/>
  <sheetViews>
    <sheetView zoomScaleNormal="100" workbookViewId="0">
      <selection activeCell="D16" sqref="D16"/>
    </sheetView>
  </sheetViews>
  <sheetFormatPr defaultRowHeight="12" x14ac:dyDescent="0.2"/>
  <cols>
    <col min="1" max="1" width="38.85546875" style="2" customWidth="1"/>
    <col min="2" max="3" width="17.5703125" style="2" customWidth="1"/>
    <col min="4" max="4" width="20.28515625" style="2" customWidth="1"/>
    <col min="5" max="16384" width="9.140625" style="2"/>
  </cols>
  <sheetData>
    <row r="6" spans="1:4" ht="21" x14ac:dyDescent="0.2">
      <c r="A6" s="9" t="s">
        <v>94</v>
      </c>
    </row>
    <row r="8" spans="1:4" x14ac:dyDescent="0.2">
      <c r="A8" s="2" t="s">
        <v>29</v>
      </c>
    </row>
    <row r="9" spans="1:4" x14ac:dyDescent="0.2">
      <c r="A9" s="2" t="s">
        <v>101</v>
      </c>
    </row>
    <row r="10" spans="1:4" x14ac:dyDescent="0.2">
      <c r="A10" s="2" t="s">
        <v>102</v>
      </c>
    </row>
    <row r="11" spans="1:4" x14ac:dyDescent="0.2">
      <c r="A11" s="2" t="s">
        <v>103</v>
      </c>
    </row>
    <row r="12" spans="1:4" x14ac:dyDescent="0.2">
      <c r="A12" s="2" t="s">
        <v>104</v>
      </c>
    </row>
    <row r="14" spans="1:4" ht="15.75" x14ac:dyDescent="0.25">
      <c r="A14" s="11" t="s">
        <v>30</v>
      </c>
    </row>
    <row r="15" spans="1:4" x14ac:dyDescent="0.2">
      <c r="A15" s="14"/>
    </row>
    <row r="16" spans="1:4" ht="29.25" customHeight="1" thickBot="1" x14ac:dyDescent="0.25">
      <c r="A16" s="16" t="s">
        <v>0</v>
      </c>
      <c r="B16" s="17">
        <v>2018</v>
      </c>
      <c r="C16" s="17">
        <v>2019</v>
      </c>
      <c r="D16" s="19" t="s">
        <v>25</v>
      </c>
    </row>
    <row r="17" spans="1:4" ht="21" customHeight="1" thickBot="1" x14ac:dyDescent="0.25">
      <c r="A17" s="21" t="s">
        <v>1</v>
      </c>
      <c r="B17" s="22">
        <v>64</v>
      </c>
      <c r="C17" s="22">
        <v>63</v>
      </c>
      <c r="D17" s="24">
        <v>-0.02</v>
      </c>
    </row>
    <row r="18" spans="1:4" ht="21" customHeight="1" thickBot="1" x14ac:dyDescent="0.25">
      <c r="A18" s="21" t="s">
        <v>2</v>
      </c>
      <c r="B18" s="22">
        <v>51</v>
      </c>
      <c r="C18" s="22">
        <v>46</v>
      </c>
      <c r="D18" s="24">
        <v>-0.09</v>
      </c>
    </row>
    <row r="19" spans="1:4" ht="21" customHeight="1" thickBot="1" x14ac:dyDescent="0.25">
      <c r="A19" s="21" t="s">
        <v>3</v>
      </c>
      <c r="B19" s="22">
        <v>49</v>
      </c>
      <c r="C19" s="22">
        <v>51</v>
      </c>
      <c r="D19" s="24">
        <v>0.04</v>
      </c>
    </row>
    <row r="20" spans="1:4" ht="21" customHeight="1" thickBot="1" x14ac:dyDescent="0.25">
      <c r="A20" s="21" t="s">
        <v>4</v>
      </c>
      <c r="B20" s="22">
        <v>41</v>
      </c>
      <c r="C20" s="22">
        <v>38</v>
      </c>
      <c r="D20" s="24">
        <v>-0.06</v>
      </c>
    </row>
    <row r="21" spans="1:4" ht="21" customHeight="1" thickBot="1" x14ac:dyDescent="0.25">
      <c r="A21" s="21" t="s">
        <v>5</v>
      </c>
      <c r="B21" s="22">
        <v>78</v>
      </c>
      <c r="C21" s="22">
        <v>74</v>
      </c>
      <c r="D21" s="24">
        <v>-0.06</v>
      </c>
    </row>
    <row r="22" spans="1:4" ht="21" customHeight="1" thickBot="1" x14ac:dyDescent="0.25">
      <c r="A22" s="21" t="s">
        <v>6</v>
      </c>
      <c r="B22" s="22">
        <v>57</v>
      </c>
      <c r="C22" s="22">
        <v>56</v>
      </c>
      <c r="D22" s="24">
        <v>-0.01</v>
      </c>
    </row>
    <row r="23" spans="1:4" ht="21" customHeight="1" thickBot="1" x14ac:dyDescent="0.25">
      <c r="A23" s="21" t="s">
        <v>7</v>
      </c>
      <c r="B23" s="22">
        <v>14</v>
      </c>
      <c r="C23" s="22">
        <v>12</v>
      </c>
      <c r="D23" s="24">
        <v>-0.16</v>
      </c>
    </row>
    <row r="24" spans="1:4" ht="21" customHeight="1" thickBot="1" x14ac:dyDescent="0.25">
      <c r="A24" s="21" t="s">
        <v>8</v>
      </c>
      <c r="B24" s="22">
        <v>42</v>
      </c>
      <c r="C24" s="22">
        <v>41</v>
      </c>
      <c r="D24" s="24">
        <v>-0.03</v>
      </c>
    </row>
    <row r="25" spans="1:4" ht="21" customHeight="1" thickBot="1" x14ac:dyDescent="0.25">
      <c r="A25" s="27" t="s">
        <v>9</v>
      </c>
      <c r="B25" s="28">
        <v>51</v>
      </c>
      <c r="C25" s="28">
        <v>49</v>
      </c>
      <c r="D25" s="29">
        <v>-0.04</v>
      </c>
    </row>
    <row r="28" spans="1:4" ht="15.75" x14ac:dyDescent="0.25">
      <c r="A28" s="11" t="s">
        <v>10</v>
      </c>
    </row>
    <row r="29" spans="1:4" x14ac:dyDescent="0.2">
      <c r="A29" s="14"/>
    </row>
    <row r="30" spans="1:4" ht="29.25" customHeight="1" thickBot="1" x14ac:dyDescent="0.25">
      <c r="A30" s="16" t="s">
        <v>0</v>
      </c>
      <c r="B30" s="17">
        <v>2018</v>
      </c>
      <c r="C30" s="17">
        <v>2019</v>
      </c>
      <c r="D30" s="19" t="s">
        <v>25</v>
      </c>
    </row>
    <row r="31" spans="1:4" ht="21" customHeight="1" thickBot="1" x14ac:dyDescent="0.25">
      <c r="A31" s="21" t="s">
        <v>1</v>
      </c>
      <c r="B31" s="22">
        <v>489.1617</v>
      </c>
      <c r="C31" s="22">
        <v>501.73519999999996</v>
      </c>
      <c r="D31" s="24">
        <v>0.03</v>
      </c>
    </row>
    <row r="32" spans="1:4" ht="21" customHeight="1" thickBot="1" x14ac:dyDescent="0.25">
      <c r="A32" s="21" t="s">
        <v>2</v>
      </c>
      <c r="B32" s="22">
        <v>9.5477000000000025</v>
      </c>
      <c r="C32" s="22">
        <v>8.8266999999999989</v>
      </c>
      <c r="D32" s="24">
        <v>-0.08</v>
      </c>
    </row>
    <row r="33" spans="1:4" ht="21" customHeight="1" thickBot="1" x14ac:dyDescent="0.25">
      <c r="A33" s="21" t="s">
        <v>3</v>
      </c>
      <c r="B33" s="22">
        <v>118.79810000000015</v>
      </c>
      <c r="C33" s="22">
        <v>137.21210000000005</v>
      </c>
      <c r="D33" s="24">
        <v>0.16</v>
      </c>
    </row>
    <row r="34" spans="1:4" ht="21" customHeight="1" thickBot="1" x14ac:dyDescent="0.25">
      <c r="A34" s="21" t="s">
        <v>4</v>
      </c>
      <c r="B34" s="22">
        <v>236.49039999999999</v>
      </c>
      <c r="C34" s="22">
        <v>333.84699999999998</v>
      </c>
      <c r="D34" s="24">
        <v>0.41</v>
      </c>
    </row>
    <row r="35" spans="1:4" ht="21" customHeight="1" thickBot="1" x14ac:dyDescent="0.25">
      <c r="A35" s="21" t="s">
        <v>5</v>
      </c>
      <c r="B35" s="22">
        <v>875.14509999999996</v>
      </c>
      <c r="C35" s="22">
        <v>709.29719999999975</v>
      </c>
      <c r="D35" s="24">
        <v>-0.19</v>
      </c>
    </row>
    <row r="36" spans="1:4" ht="21" customHeight="1" thickBot="1" x14ac:dyDescent="0.25">
      <c r="A36" s="21" t="s">
        <v>6</v>
      </c>
      <c r="B36" s="22">
        <v>282.2645</v>
      </c>
      <c r="C36" s="22">
        <v>287.12270000000001</v>
      </c>
      <c r="D36" s="24">
        <v>0.02</v>
      </c>
    </row>
    <row r="37" spans="1:4" ht="21" customHeight="1" thickBot="1" x14ac:dyDescent="0.25">
      <c r="A37" s="21" t="s">
        <v>7</v>
      </c>
      <c r="B37" s="22">
        <v>66.926800000000014</v>
      </c>
      <c r="C37" s="22">
        <v>66.815699999999993</v>
      </c>
      <c r="D37" s="24">
        <v>0</v>
      </c>
    </row>
    <row r="38" spans="1:4" ht="21" customHeight="1" thickBot="1" x14ac:dyDescent="0.25">
      <c r="A38" s="21" t="s">
        <v>8</v>
      </c>
      <c r="B38" s="22">
        <v>479.50919999999996</v>
      </c>
      <c r="C38" s="22">
        <v>495.50369999999998</v>
      </c>
      <c r="D38" s="24">
        <v>0.03</v>
      </c>
    </row>
    <row r="39" spans="1:4" ht="21" customHeight="1" thickBot="1" x14ac:dyDescent="0.25">
      <c r="A39" s="27" t="s">
        <v>9</v>
      </c>
      <c r="B39" s="28">
        <v>2557.8434999999999</v>
      </c>
      <c r="C39" s="28">
        <v>2540.3602999999994</v>
      </c>
      <c r="D39" s="29">
        <v>-0.01</v>
      </c>
    </row>
    <row r="42" spans="1:4" ht="15.75" x14ac:dyDescent="0.25">
      <c r="A42" s="11" t="s">
        <v>11</v>
      </c>
    </row>
    <row r="43" spans="1:4" x14ac:dyDescent="0.2">
      <c r="A43" s="14"/>
    </row>
    <row r="44" spans="1:4" ht="29.25" customHeight="1" thickBot="1" x14ac:dyDescent="0.25">
      <c r="A44" s="16" t="s">
        <v>0</v>
      </c>
      <c r="B44" s="17">
        <v>2018</v>
      </c>
      <c r="C44" s="17">
        <v>2019</v>
      </c>
      <c r="D44" s="19" t="s">
        <v>25</v>
      </c>
    </row>
    <row r="45" spans="1:4" ht="21" customHeight="1" thickBot="1" x14ac:dyDescent="0.25">
      <c r="A45" s="21" t="s">
        <v>1</v>
      </c>
      <c r="B45" s="22">
        <v>2212.8146000000002</v>
      </c>
      <c r="C45" s="22">
        <v>2134.2468000000003</v>
      </c>
      <c r="D45" s="24">
        <v>-0.04</v>
      </c>
    </row>
    <row r="46" spans="1:4" ht="21" customHeight="1" thickBot="1" x14ac:dyDescent="0.25">
      <c r="A46" s="21" t="s">
        <v>2</v>
      </c>
      <c r="B46" s="22">
        <v>3804.1474999999996</v>
      </c>
      <c r="C46" s="22">
        <v>3451.6129000000001</v>
      </c>
      <c r="D46" s="24">
        <v>-0.09</v>
      </c>
    </row>
    <row r="47" spans="1:4" ht="21" customHeight="1" thickBot="1" x14ac:dyDescent="0.25">
      <c r="A47" s="21" t="s">
        <v>3</v>
      </c>
      <c r="B47" s="22">
        <v>1976.0159999999994</v>
      </c>
      <c r="C47" s="22">
        <v>1976.1582999999998</v>
      </c>
      <c r="D47" s="24">
        <v>0</v>
      </c>
    </row>
    <row r="48" spans="1:4" ht="21" customHeight="1" thickBot="1" x14ac:dyDescent="0.25">
      <c r="A48" s="21" t="s">
        <v>4</v>
      </c>
      <c r="B48" s="22">
        <v>1051.1597000000002</v>
      </c>
      <c r="C48" s="22">
        <v>864.59099999999989</v>
      </c>
      <c r="D48" s="24">
        <v>-0.18</v>
      </c>
    </row>
    <row r="49" spans="1:4" ht="21" customHeight="1" thickBot="1" x14ac:dyDescent="0.25">
      <c r="A49" s="21" t="s">
        <v>5</v>
      </c>
      <c r="B49" s="22">
        <v>1431.9343000000001</v>
      </c>
      <c r="C49" s="22">
        <v>1461.2573999999997</v>
      </c>
      <c r="D49" s="24">
        <v>0.02</v>
      </c>
    </row>
    <row r="50" spans="1:4" ht="21" customHeight="1" thickBot="1" x14ac:dyDescent="0.25">
      <c r="A50" s="21" t="s">
        <v>6</v>
      </c>
      <c r="B50" s="22">
        <v>1490.7182</v>
      </c>
      <c r="C50" s="22">
        <v>1463.0726</v>
      </c>
      <c r="D50" s="24">
        <v>-0.02</v>
      </c>
    </row>
    <row r="51" spans="1:4" ht="21" customHeight="1" thickBot="1" x14ac:dyDescent="0.25">
      <c r="A51" s="21" t="s">
        <v>7</v>
      </c>
      <c r="B51" s="22">
        <v>228.01939999999996</v>
      </c>
      <c r="C51" s="22">
        <v>182.3648</v>
      </c>
      <c r="D51" s="24">
        <v>-0.2</v>
      </c>
    </row>
    <row r="52" spans="1:4" ht="21" customHeight="1" thickBot="1" x14ac:dyDescent="0.25">
      <c r="A52" s="21" t="s">
        <v>8</v>
      </c>
      <c r="B52" s="22">
        <v>1519.2305067203913</v>
      </c>
      <c r="C52" s="22">
        <v>1422.0811000000003</v>
      </c>
      <c r="D52" s="24">
        <v>-0.06</v>
      </c>
    </row>
    <row r="53" spans="1:4" ht="21" customHeight="1" thickBot="1" x14ac:dyDescent="0.25">
      <c r="A53" s="27" t="s">
        <v>9</v>
      </c>
      <c r="B53" s="28">
        <v>13714.040206720394</v>
      </c>
      <c r="C53" s="28">
        <v>12955.384900000001</v>
      </c>
      <c r="D53" s="29">
        <v>-0.06</v>
      </c>
    </row>
    <row r="56" spans="1:4" ht="15.75" x14ac:dyDescent="0.25">
      <c r="A56" s="11" t="s">
        <v>105</v>
      </c>
    </row>
    <row r="57" spans="1:4" x14ac:dyDescent="0.2">
      <c r="A57" s="14"/>
    </row>
    <row r="58" spans="1:4" ht="29.25" customHeight="1" thickBot="1" x14ac:dyDescent="0.25">
      <c r="A58" s="16" t="s">
        <v>0</v>
      </c>
      <c r="B58" s="17">
        <v>2018</v>
      </c>
      <c r="C58" s="17">
        <v>2019</v>
      </c>
      <c r="D58" s="19" t="s">
        <v>25</v>
      </c>
    </row>
    <row r="59" spans="1:4" ht="21.75" customHeight="1" thickBot="1" x14ac:dyDescent="0.25">
      <c r="A59" s="21" t="s">
        <v>1</v>
      </c>
      <c r="B59" s="22">
        <v>2701.9763000000003</v>
      </c>
      <c r="C59" s="22">
        <v>2635.9820000000004</v>
      </c>
      <c r="D59" s="24">
        <v>-0.02</v>
      </c>
    </row>
    <row r="60" spans="1:4" ht="21.75" customHeight="1" thickBot="1" x14ac:dyDescent="0.25">
      <c r="A60" s="21" t="s">
        <v>2</v>
      </c>
      <c r="B60" s="22">
        <v>3813.6951999999997</v>
      </c>
      <c r="C60" s="22">
        <v>3460.4396000000002</v>
      </c>
      <c r="D60" s="24">
        <v>-0.09</v>
      </c>
    </row>
    <row r="61" spans="1:4" ht="21.75" customHeight="1" thickBot="1" x14ac:dyDescent="0.25">
      <c r="A61" s="21" t="s">
        <v>3</v>
      </c>
      <c r="B61" s="22">
        <v>2094.8140999999996</v>
      </c>
      <c r="C61" s="22">
        <v>2113.3703999999998</v>
      </c>
      <c r="D61" s="24">
        <v>0.01</v>
      </c>
    </row>
    <row r="62" spans="1:4" ht="21.75" customHeight="1" thickBot="1" x14ac:dyDescent="0.25">
      <c r="A62" s="21" t="s">
        <v>4</v>
      </c>
      <c r="B62" s="22">
        <v>1287.6501000000001</v>
      </c>
      <c r="C62" s="22">
        <v>1198.4379999999999</v>
      </c>
      <c r="D62" s="24">
        <v>-7.0000000000000007E-2</v>
      </c>
    </row>
    <row r="63" spans="1:4" ht="21.75" customHeight="1" thickBot="1" x14ac:dyDescent="0.25">
      <c r="A63" s="21" t="s">
        <v>5</v>
      </c>
      <c r="B63" s="22">
        <v>2307.0794000000001</v>
      </c>
      <c r="C63" s="22">
        <v>2170.5545999999995</v>
      </c>
      <c r="D63" s="24">
        <v>-0.06</v>
      </c>
    </row>
    <row r="64" spans="1:4" ht="21.75" customHeight="1" thickBot="1" x14ac:dyDescent="0.25">
      <c r="A64" s="21" t="s">
        <v>6</v>
      </c>
      <c r="B64" s="22">
        <v>1772.9827</v>
      </c>
      <c r="C64" s="22">
        <v>1750.1952999999999</v>
      </c>
      <c r="D64" s="24">
        <v>-0.01</v>
      </c>
    </row>
    <row r="65" spans="1:4" ht="21.75" customHeight="1" thickBot="1" x14ac:dyDescent="0.25">
      <c r="A65" s="21" t="s">
        <v>7</v>
      </c>
      <c r="B65" s="22">
        <v>294.94619999999998</v>
      </c>
      <c r="C65" s="22">
        <v>249.18049999999999</v>
      </c>
      <c r="D65" s="24">
        <v>-0.16</v>
      </c>
    </row>
    <row r="66" spans="1:4" ht="21.75" customHeight="1" thickBot="1" x14ac:dyDescent="0.25">
      <c r="A66" s="21" t="s">
        <v>8</v>
      </c>
      <c r="B66" s="22">
        <v>1998.7397067203913</v>
      </c>
      <c r="C66" s="22">
        <v>1917.5848000000003</v>
      </c>
      <c r="D66" s="24">
        <v>-0.04</v>
      </c>
    </row>
    <row r="67" spans="1:4" ht="21.75" customHeight="1" thickBot="1" x14ac:dyDescent="0.25">
      <c r="A67" s="27" t="s">
        <v>9</v>
      </c>
      <c r="B67" s="28">
        <v>16271.883706720393</v>
      </c>
      <c r="C67" s="28">
        <v>15495.745200000001</v>
      </c>
      <c r="D67" s="29">
        <v>-0.05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A996-A1DD-4B5F-A921-ED28C9999D58}">
  <dimension ref="A1:CF43"/>
  <sheetViews>
    <sheetView zoomScaleNormal="100" workbookViewId="0">
      <selection activeCell="B8" sqref="B8"/>
    </sheetView>
  </sheetViews>
  <sheetFormatPr defaultRowHeight="12" x14ac:dyDescent="0.2"/>
  <cols>
    <col min="1" max="1" width="40.7109375" style="2" customWidth="1"/>
    <col min="2" max="3" width="17" style="2" customWidth="1"/>
    <col min="4" max="4" width="20.85546875" style="2" customWidth="1"/>
    <col min="5" max="16384" width="9.140625" style="2"/>
  </cols>
  <sheetData>
    <row r="1" spans="1:84" s="1" customForma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1" customFormat="1"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row>
    <row r="3" spans="1:84" s="1" customForma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row>
    <row r="4" spans="1:84" s="1" customForma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row>
    <row r="5" spans="1:84" s="1" customFormat="1"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row>
    <row r="6" spans="1:84" s="1" customFormat="1" ht="21" x14ac:dyDescent="0.2">
      <c r="A6" s="9" t="s">
        <v>95</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s="1" customFormat="1" x14ac:dyDescent="0.2">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row>
    <row r="8" spans="1:84" s="1" customFormat="1" x14ac:dyDescent="0.2">
      <c r="A8" s="2" t="s">
        <v>29</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row>
    <row r="9" spans="1:84" s="1" customFormat="1" x14ac:dyDescent="0.2">
      <c r="A9" s="2" t="s">
        <v>106</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row>
    <row r="10" spans="1:84" s="1" customFormat="1" x14ac:dyDescent="0.2">
      <c r="A10" s="2" t="s">
        <v>96</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row>
    <row r="11" spans="1:84" s="1" customForma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row>
    <row r="12" spans="1:84" s="1" customFormat="1" ht="15.75" x14ac:dyDescent="0.25">
      <c r="A12" s="11" t="s">
        <v>107</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row>
    <row r="13" spans="1:84" s="1" customFormat="1" ht="12.75" x14ac:dyDescent="0.2">
      <c r="A13" s="3"/>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row>
    <row r="14" spans="1:84" s="1" customFormat="1" ht="29.25" customHeight="1" thickBot="1" x14ac:dyDescent="0.25">
      <c r="A14" s="16" t="s">
        <v>0</v>
      </c>
      <c r="B14" s="17">
        <v>2018</v>
      </c>
      <c r="C14" s="17">
        <v>2019</v>
      </c>
      <c r="D14" s="19" t="s">
        <v>25</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row>
    <row r="15" spans="1:84" s="1" customFormat="1" ht="21" customHeight="1" thickBot="1" x14ac:dyDescent="0.25">
      <c r="A15" s="21" t="s">
        <v>1</v>
      </c>
      <c r="B15" s="22">
        <v>574</v>
      </c>
      <c r="C15" s="22">
        <v>504</v>
      </c>
      <c r="D15" s="24">
        <v>-0.12</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row>
    <row r="16" spans="1:84" s="1" customFormat="1" ht="21" customHeight="1" thickBot="1" x14ac:dyDescent="0.25">
      <c r="A16" s="21" t="s">
        <v>2</v>
      </c>
      <c r="B16" s="22">
        <v>669</v>
      </c>
      <c r="C16" s="22">
        <v>659</v>
      </c>
      <c r="D16" s="24">
        <v>-0.01</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row>
    <row r="17" spans="1:84" s="1" customFormat="1" ht="21" customHeight="1" thickBot="1" x14ac:dyDescent="0.25">
      <c r="A17" s="21" t="s">
        <v>3</v>
      </c>
      <c r="B17" s="22">
        <v>1048</v>
      </c>
      <c r="C17" s="22">
        <v>1062</v>
      </c>
      <c r="D17" s="24">
        <v>0.01</v>
      </c>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row>
    <row r="18" spans="1:84" s="1" customFormat="1" ht="21" customHeight="1" thickBot="1" x14ac:dyDescent="0.25">
      <c r="A18" s="21" t="s">
        <v>4</v>
      </c>
      <c r="B18" s="22">
        <v>545</v>
      </c>
      <c r="C18" s="22">
        <v>579</v>
      </c>
      <c r="D18" s="24">
        <v>0.06</v>
      </c>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row>
    <row r="19" spans="1:84" s="1" customFormat="1" ht="21" customHeight="1" thickBot="1" x14ac:dyDescent="0.25">
      <c r="A19" s="21" t="s">
        <v>5</v>
      </c>
      <c r="B19" s="22">
        <v>542</v>
      </c>
      <c r="C19" s="22">
        <v>519</v>
      </c>
      <c r="D19" s="24">
        <v>-0.04</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row>
    <row r="20" spans="1:84" s="1" customFormat="1" ht="21" customHeight="1" thickBot="1" x14ac:dyDescent="0.25">
      <c r="A20" s="21" t="s">
        <v>6</v>
      </c>
      <c r="B20" s="22">
        <v>696</v>
      </c>
      <c r="C20" s="22">
        <v>704</v>
      </c>
      <c r="D20" s="24">
        <v>0.01</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row>
    <row r="21" spans="1:84" s="1" customFormat="1" ht="21" customHeight="1" thickBot="1" x14ac:dyDescent="0.25">
      <c r="A21" s="21" t="s">
        <v>7</v>
      </c>
      <c r="B21" s="22">
        <v>383</v>
      </c>
      <c r="C21" s="22">
        <v>391</v>
      </c>
      <c r="D21" s="24">
        <v>0.02</v>
      </c>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row>
    <row r="22" spans="1:84" s="1" customFormat="1" ht="21" customHeight="1" thickBot="1" x14ac:dyDescent="0.25">
      <c r="A22" s="21" t="s">
        <v>8</v>
      </c>
      <c r="B22" s="22">
        <v>477</v>
      </c>
      <c r="C22" s="22">
        <v>482</v>
      </c>
      <c r="D22" s="24">
        <v>0.01</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row>
    <row r="23" spans="1:84" s="1" customFormat="1" ht="21" customHeight="1" thickBot="1" x14ac:dyDescent="0.25">
      <c r="A23" s="27" t="s">
        <v>9</v>
      </c>
      <c r="B23" s="28">
        <v>639</v>
      </c>
      <c r="C23" s="28">
        <v>631</v>
      </c>
      <c r="D23" s="29">
        <v>-0.01</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row>
    <row r="24" spans="1:84" s="1" customForma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row>
    <row r="25" spans="1:84" s="1" customForma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row>
    <row r="26" spans="1:84" s="1" customFormat="1" ht="15.75" x14ac:dyDescent="0.25">
      <c r="A26" s="11" t="s">
        <v>108</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row>
    <row r="27" spans="1:84" s="1" customFormat="1" ht="12.75" x14ac:dyDescent="0.2">
      <c r="A27" s="3"/>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row>
    <row r="28" spans="1:84" s="1" customFormat="1" ht="29.25" customHeight="1" thickBot="1" x14ac:dyDescent="0.25">
      <c r="A28" s="16" t="s">
        <v>0</v>
      </c>
      <c r="B28" s="17">
        <v>2018</v>
      </c>
      <c r="C28" s="17">
        <v>2019</v>
      </c>
      <c r="D28" s="19" t="s">
        <v>25</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row>
    <row r="29" spans="1:84" s="1" customFormat="1" ht="21" customHeight="1" thickBot="1" x14ac:dyDescent="0.25">
      <c r="A29" s="21" t="s">
        <v>1</v>
      </c>
      <c r="B29" s="22">
        <v>24097.322700000001</v>
      </c>
      <c r="C29" s="22">
        <v>21097.5484</v>
      </c>
      <c r="D29" s="24">
        <v>-0.12</v>
      </c>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row>
    <row r="30" spans="1:84" s="1" customFormat="1" ht="21" customHeight="1" thickBot="1" x14ac:dyDescent="0.25">
      <c r="A30" s="21" t="s">
        <v>2</v>
      </c>
      <c r="B30" s="22">
        <v>50471.461600000002</v>
      </c>
      <c r="C30" s="22">
        <v>49819.983483333337</v>
      </c>
      <c r="D30" s="24">
        <v>-0.01</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row>
    <row r="31" spans="1:84" s="1" customFormat="1" ht="21" customHeight="1" thickBot="1" x14ac:dyDescent="0.25">
      <c r="A31" s="21" t="s">
        <v>3</v>
      </c>
      <c r="B31" s="22">
        <v>44965.375100000005</v>
      </c>
      <c r="C31" s="22">
        <v>44341.468799999995</v>
      </c>
      <c r="D31" s="24">
        <v>-0.01</v>
      </c>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row>
    <row r="32" spans="1:84" s="1" customFormat="1" ht="21" customHeight="1" thickBot="1" x14ac:dyDescent="0.25">
      <c r="A32" s="21" t="s">
        <v>4</v>
      </c>
      <c r="B32" s="22">
        <v>17276.580799999989</v>
      </c>
      <c r="C32" s="22">
        <v>18234.917000000009</v>
      </c>
      <c r="D32" s="24">
        <v>0.06</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row>
    <row r="33" spans="1:84" s="1" customFormat="1" ht="21" customHeight="1" thickBot="1" x14ac:dyDescent="0.25">
      <c r="A33" s="21" t="s">
        <v>5</v>
      </c>
      <c r="B33" s="22">
        <v>15942.204999999998</v>
      </c>
      <c r="C33" s="22">
        <v>15265.084699999999</v>
      </c>
      <c r="D33" s="24">
        <v>-0.04</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row>
    <row r="34" spans="1:84" s="1" customFormat="1" ht="21" customHeight="1" thickBot="1" x14ac:dyDescent="0.25">
      <c r="A34" s="21" t="s">
        <v>6</v>
      </c>
      <c r="B34" s="22">
        <v>21631.451599999997</v>
      </c>
      <c r="C34" s="22">
        <v>21869.677400000004</v>
      </c>
      <c r="D34" s="24">
        <v>0.01</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row>
    <row r="35" spans="1:84" s="1" customFormat="1" ht="21" customHeight="1" thickBot="1" x14ac:dyDescent="0.25">
      <c r="A35" s="21" t="s">
        <v>7</v>
      </c>
      <c r="B35" s="22">
        <v>8087.8489000000009</v>
      </c>
      <c r="C35" s="22">
        <v>8258.4770000000008</v>
      </c>
      <c r="D35" s="24">
        <v>0.02</v>
      </c>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row>
    <row r="36" spans="1:84" s="1" customFormat="1" ht="21" customHeight="1" thickBot="1" x14ac:dyDescent="0.25">
      <c r="A36" s="21" t="s">
        <v>8</v>
      </c>
      <c r="B36" s="22">
        <v>22576.883600000001</v>
      </c>
      <c r="C36" s="22">
        <v>22628.276099999999</v>
      </c>
      <c r="D36" s="24">
        <v>0</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row>
    <row r="37" spans="1:84" s="1" customFormat="1" ht="21" customHeight="1" thickBot="1" x14ac:dyDescent="0.25">
      <c r="A37" s="27" t="s">
        <v>9</v>
      </c>
      <c r="B37" s="28">
        <v>205049.1293</v>
      </c>
      <c r="C37" s="28">
        <v>201515.43288333339</v>
      </c>
      <c r="D37" s="29">
        <v>-0.02</v>
      </c>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row>
    <row r="38" spans="1:84" s="1" customForma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row>
    <row r="39" spans="1:84" s="1" customForma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row>
    <row r="40" spans="1:84" s="1" customForma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row>
    <row r="41" spans="1:84" s="1" customForma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row>
    <row r="42" spans="1:84" s="1" customForma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row>
    <row r="43" spans="1:84" s="1" customForma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F4A7-24DB-4C65-9ED2-D882C1125C9D}">
  <dimension ref="A1:CH69"/>
  <sheetViews>
    <sheetView zoomScaleNormal="100" workbookViewId="0">
      <selection activeCell="A4" sqref="A4"/>
    </sheetView>
  </sheetViews>
  <sheetFormatPr defaultRowHeight="12" x14ac:dyDescent="0.2"/>
  <cols>
    <col min="1" max="1" width="40.5703125" style="2" customWidth="1"/>
    <col min="2" max="3" width="16.85546875" style="2" customWidth="1"/>
    <col min="4" max="4" width="25.5703125" style="2" customWidth="1"/>
    <col min="5" max="16384" width="9.140625" style="2"/>
  </cols>
  <sheetData>
    <row r="1" spans="1:86" s="1" customForma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row>
    <row r="3" spans="1:86" s="1" customForma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row>
    <row r="4" spans="1:86" s="1" customForma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row>
    <row r="5" spans="1:86" s="1" customFormat="1"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row>
    <row r="6" spans="1:86" s="1" customFormat="1" ht="21" x14ac:dyDescent="0.2">
      <c r="A6" s="9" t="s">
        <v>109</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row>
    <row r="7" spans="1:86" s="1" customFormat="1" x14ac:dyDescent="0.2">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row>
    <row r="8" spans="1:86" s="1" customFormat="1" x14ac:dyDescent="0.2">
      <c r="A8" s="2" t="s">
        <v>29</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row>
    <row r="9" spans="1:86" s="1" customFormat="1" x14ac:dyDescent="0.2">
      <c r="A9" s="2" t="s">
        <v>110</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row>
    <row r="10" spans="1:86" s="1" customFormat="1" x14ac:dyDescent="0.2">
      <c r="A10" s="2" t="s">
        <v>112</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row>
    <row r="11" spans="1:86" s="1" customFormat="1" x14ac:dyDescent="0.2">
      <c r="A11" s="2" t="s">
        <v>115</v>
      </c>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row>
    <row r="12" spans="1:86" s="1" customFormat="1" x14ac:dyDescent="0.2">
      <c r="A12" s="2" t="s">
        <v>113</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row>
    <row r="13" spans="1:86" s="1" customForma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row>
    <row r="14" spans="1:86" s="1" customFormat="1" ht="15.75" x14ac:dyDescent="0.25">
      <c r="A14" s="11" t="s">
        <v>111</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row>
    <row r="15" spans="1:86" s="1" customFormat="1" ht="15.75" x14ac:dyDescent="0.25">
      <c r="A15" s="1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row>
    <row r="16" spans="1:86" s="1" customFormat="1" ht="29.25" customHeight="1" thickBot="1" x14ac:dyDescent="0.25">
      <c r="A16" s="16" t="s">
        <v>0</v>
      </c>
      <c r="B16" s="17">
        <v>2018</v>
      </c>
      <c r="C16" s="17">
        <v>2019</v>
      </c>
      <c r="D16" s="19" t="s">
        <v>25</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row>
    <row r="17" spans="1:86" s="1" customFormat="1" ht="21" customHeight="1" thickBot="1" x14ac:dyDescent="0.25">
      <c r="A17" s="21" t="s">
        <v>1</v>
      </c>
      <c r="B17" s="24">
        <v>0.6</v>
      </c>
      <c r="C17" s="24">
        <v>0.52</v>
      </c>
      <c r="D17" s="24">
        <v>-7.0000000000000007E-2</v>
      </c>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row>
    <row r="18" spans="1:86" s="1" customFormat="1" ht="21" customHeight="1" thickBot="1" x14ac:dyDescent="0.25">
      <c r="A18" s="21" t="s">
        <v>2</v>
      </c>
      <c r="B18" s="24">
        <v>0.39</v>
      </c>
      <c r="C18" s="24">
        <v>0.36</v>
      </c>
      <c r="D18" s="24">
        <v>-0.03</v>
      </c>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row>
    <row r="19" spans="1:86" s="1" customFormat="1" ht="21" customHeight="1" thickBot="1" x14ac:dyDescent="0.25">
      <c r="A19" s="21" t="s">
        <v>3</v>
      </c>
      <c r="B19" s="24">
        <v>0.37</v>
      </c>
      <c r="C19" s="24">
        <v>0.42</v>
      </c>
      <c r="D19" s="24">
        <v>0.05</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row>
    <row r="20" spans="1:86" s="1" customFormat="1" ht="21" customHeight="1" thickBot="1" x14ac:dyDescent="0.25">
      <c r="A20" s="21" t="s">
        <v>4</v>
      </c>
      <c r="B20" s="24">
        <v>0.74</v>
      </c>
      <c r="C20" s="24">
        <v>0.72</v>
      </c>
      <c r="D20" s="24">
        <v>-0.01</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row>
    <row r="21" spans="1:86" s="1" customFormat="1" ht="21" customHeight="1" thickBot="1" x14ac:dyDescent="0.25">
      <c r="A21" s="21" t="s">
        <v>5</v>
      </c>
      <c r="B21" s="24">
        <v>0.49</v>
      </c>
      <c r="C21" s="24">
        <v>0.63</v>
      </c>
      <c r="D21" s="24">
        <v>0.13</v>
      </c>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row>
    <row r="22" spans="1:86" s="1" customFormat="1" ht="21" customHeight="1" thickBot="1" x14ac:dyDescent="0.25">
      <c r="A22" s="21" t="s">
        <v>6</v>
      </c>
      <c r="B22" s="24">
        <v>0.51</v>
      </c>
      <c r="C22" s="24">
        <v>0.44</v>
      </c>
      <c r="D22" s="24">
        <v>-7.0000000000000007E-2</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row>
    <row r="23" spans="1:86" s="1" customFormat="1" ht="21" customHeight="1" thickBot="1" x14ac:dyDescent="0.25">
      <c r="A23" s="21" t="s">
        <v>7</v>
      </c>
      <c r="B23" s="24">
        <v>1</v>
      </c>
      <c r="C23" s="24">
        <v>0.98</v>
      </c>
      <c r="D23" s="24">
        <v>-0.02</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row>
    <row r="24" spans="1:86" s="1" customFormat="1" ht="21" customHeight="1" thickBot="1" x14ac:dyDescent="0.25">
      <c r="A24" s="21" t="s">
        <v>8</v>
      </c>
      <c r="B24" s="24">
        <v>0.55000000000000004</v>
      </c>
      <c r="C24" s="24">
        <v>0.6</v>
      </c>
      <c r="D24" s="24">
        <v>0.05</v>
      </c>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row>
    <row r="25" spans="1:86" s="1" customFormat="1" ht="21" customHeight="1" thickBot="1" x14ac:dyDescent="0.25">
      <c r="A25" s="27" t="s">
        <v>9</v>
      </c>
      <c r="B25" s="29">
        <v>0.5</v>
      </c>
      <c r="C25" s="29">
        <v>0.51</v>
      </c>
      <c r="D25" s="29">
        <v>0.01</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row>
    <row r="26" spans="1:86" s="1" customFormat="1" ht="21"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row>
    <row r="27" spans="1:86" s="1" customFormat="1" ht="15.75" x14ac:dyDescent="0.25">
      <c r="A27" s="11" t="s">
        <v>33</v>
      </c>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row>
    <row r="28" spans="1:86" s="1" customFormat="1" x14ac:dyDescent="0.2">
      <c r="A28" s="14"/>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row>
    <row r="29" spans="1:86" s="1" customFormat="1" ht="29.25" customHeight="1" thickBot="1" x14ac:dyDescent="0.25">
      <c r="A29" s="16" t="s">
        <v>0</v>
      </c>
      <c r="B29" s="17">
        <v>2018</v>
      </c>
      <c r="C29" s="17">
        <v>2019</v>
      </c>
      <c r="D29" s="19" t="s">
        <v>25</v>
      </c>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row>
    <row r="30" spans="1:86" s="1" customFormat="1" ht="21" customHeight="1" thickBot="1" x14ac:dyDescent="0.25">
      <c r="A30" s="21" t="s">
        <v>1</v>
      </c>
      <c r="B30" s="22">
        <v>164.06509999999997</v>
      </c>
      <c r="C30" s="22">
        <v>109.61209999999997</v>
      </c>
      <c r="D30" s="24">
        <v>-0.33</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row>
    <row r="31" spans="1:86" s="1" customFormat="1" ht="21" customHeight="1" thickBot="1" x14ac:dyDescent="0.25">
      <c r="A31" s="21" t="s">
        <v>2</v>
      </c>
      <c r="B31" s="22">
        <v>143.05099999999999</v>
      </c>
      <c r="C31" s="22">
        <v>148.76399999999995</v>
      </c>
      <c r="D31" s="24">
        <v>0.04</v>
      </c>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row>
    <row r="32" spans="1:86" s="1" customFormat="1" ht="21" customHeight="1" thickBot="1" x14ac:dyDescent="0.25">
      <c r="A32" s="21" t="s">
        <v>3</v>
      </c>
      <c r="B32" s="22">
        <v>195.30200000000005</v>
      </c>
      <c r="C32" s="22">
        <v>219.01679999999993</v>
      </c>
      <c r="D32" s="24">
        <v>0.12</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row>
    <row r="33" spans="1:86" s="1" customFormat="1" ht="21" customHeight="1" thickBot="1" x14ac:dyDescent="0.25">
      <c r="A33" s="21" t="s">
        <v>4</v>
      </c>
      <c r="B33" s="22">
        <v>109.10209999999999</v>
      </c>
      <c r="C33" s="22">
        <v>104.91289999999996</v>
      </c>
      <c r="D33" s="24">
        <v>-0.04</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row>
    <row r="34" spans="1:86" s="1" customFormat="1" ht="21" customHeight="1" thickBot="1" x14ac:dyDescent="0.25">
      <c r="A34" s="21" t="s">
        <v>5</v>
      </c>
      <c r="B34" s="22">
        <v>85.427999999999997</v>
      </c>
      <c r="C34" s="22">
        <v>114.27099999999999</v>
      </c>
      <c r="D34" s="24">
        <v>0.34</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row>
    <row r="35" spans="1:86" s="1" customFormat="1" ht="21" customHeight="1" thickBot="1" x14ac:dyDescent="0.25">
      <c r="A35" s="21" t="s">
        <v>6</v>
      </c>
      <c r="B35" s="22">
        <v>124.28000000000003</v>
      </c>
      <c r="C35" s="22">
        <v>90.329999999999984</v>
      </c>
      <c r="D35" s="24">
        <v>-0.27</v>
      </c>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row>
    <row r="36" spans="1:86" s="1" customFormat="1" ht="21" customHeight="1" thickBot="1" x14ac:dyDescent="0.25">
      <c r="A36" s="21" t="s">
        <v>7</v>
      </c>
      <c r="B36" s="22">
        <v>85.968699999999984</v>
      </c>
      <c r="C36" s="22">
        <v>87.507300000000015</v>
      </c>
      <c r="D36" s="24">
        <v>0.02</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row>
    <row r="37" spans="1:86" s="1" customFormat="1" ht="21" customHeight="1" thickBot="1" x14ac:dyDescent="0.25">
      <c r="A37" s="21" t="s">
        <v>8</v>
      </c>
      <c r="B37" s="22">
        <v>191.31000000000003</v>
      </c>
      <c r="C37" s="22">
        <v>153.03299999999999</v>
      </c>
      <c r="D37" s="24">
        <v>-0.2</v>
      </c>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row>
    <row r="38" spans="1:86" s="1" customFormat="1" ht="21" customHeight="1" thickBot="1" x14ac:dyDescent="0.25">
      <c r="A38" s="27" t="s">
        <v>9</v>
      </c>
      <c r="B38" s="28">
        <v>1098.5069000000001</v>
      </c>
      <c r="C38" s="28">
        <v>1027.4470999999996</v>
      </c>
      <c r="D38" s="29">
        <v>-0.06</v>
      </c>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row>
    <row r="39" spans="1:86" s="1" customForma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row>
    <row r="40" spans="1:86" s="1" customForma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row>
    <row r="41" spans="1:86" s="1" customFormat="1" ht="15.75" x14ac:dyDescent="0.25">
      <c r="A41" s="11" t="s">
        <v>32</v>
      </c>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row>
    <row r="42" spans="1:86" s="1" customFormat="1" x14ac:dyDescent="0.2">
      <c r="A42" s="14"/>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row>
    <row r="43" spans="1:86" s="1" customFormat="1" ht="29.25" customHeight="1" thickBot="1" x14ac:dyDescent="0.25">
      <c r="A43" s="16" t="s">
        <v>0</v>
      </c>
      <c r="B43" s="17">
        <v>2018</v>
      </c>
      <c r="C43" s="17">
        <v>2019</v>
      </c>
      <c r="D43" s="19" t="s">
        <v>25</v>
      </c>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row>
    <row r="44" spans="1:86" s="1" customFormat="1" ht="21" customHeight="1" thickBot="1" x14ac:dyDescent="0.25">
      <c r="A44" s="21" t="s">
        <v>1</v>
      </c>
      <c r="B44" s="22">
        <v>111.28999999999999</v>
      </c>
      <c r="C44" s="22">
        <v>99.415999999999997</v>
      </c>
      <c r="D44" s="24">
        <v>-0.11</v>
      </c>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row>
    <row r="45" spans="1:86" s="1" customFormat="1" ht="21" customHeight="1" thickBot="1" x14ac:dyDescent="0.25">
      <c r="A45" s="21" t="s">
        <v>2</v>
      </c>
      <c r="B45" s="22">
        <v>224.24299999999999</v>
      </c>
      <c r="C45" s="22">
        <v>268.73599999999999</v>
      </c>
      <c r="D45" s="24">
        <v>0.2</v>
      </c>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row>
    <row r="46" spans="1:86" s="1" customFormat="1" ht="21" customHeight="1" thickBot="1" x14ac:dyDescent="0.25">
      <c r="A46" s="21" t="s">
        <v>3</v>
      </c>
      <c r="B46" s="22">
        <v>337.26499999999999</v>
      </c>
      <c r="C46" s="22">
        <v>304.8759</v>
      </c>
      <c r="D46" s="24">
        <v>-0.1</v>
      </c>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row>
    <row r="47" spans="1:86" s="1" customFormat="1" ht="21" customHeight="1" thickBot="1" x14ac:dyDescent="0.25">
      <c r="A47" s="21" t="s">
        <v>4</v>
      </c>
      <c r="B47" s="22">
        <v>39.128599999999992</v>
      </c>
      <c r="C47" s="22">
        <v>40.028399999999998</v>
      </c>
      <c r="D47" s="24">
        <v>0.02</v>
      </c>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row>
    <row r="48" spans="1:86" s="1" customFormat="1" ht="21" customHeight="1" thickBot="1" x14ac:dyDescent="0.25">
      <c r="A48" s="21" t="s">
        <v>5</v>
      </c>
      <c r="B48" s="22">
        <v>87.330000000000013</v>
      </c>
      <c r="C48" s="22">
        <v>68.395499999999998</v>
      </c>
      <c r="D48" s="24">
        <v>-0.22</v>
      </c>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row>
    <row r="49" spans="1:86" s="1" customFormat="1" ht="21" customHeight="1" thickBot="1" x14ac:dyDescent="0.25">
      <c r="A49" s="21" t="s">
        <v>6</v>
      </c>
      <c r="B49" s="22">
        <v>119.91</v>
      </c>
      <c r="C49" s="22">
        <v>115.97</v>
      </c>
      <c r="D49" s="24">
        <v>-0.03</v>
      </c>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row>
    <row r="50" spans="1:86" s="1" customFormat="1" ht="21" customHeight="1" thickBot="1" x14ac:dyDescent="0.25">
      <c r="A50" s="21" t="s">
        <v>7</v>
      </c>
      <c r="B50" s="22">
        <v>0</v>
      </c>
      <c r="C50" s="22">
        <v>1.6240000000000001</v>
      </c>
      <c r="D50" s="24">
        <v>0</v>
      </c>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row>
    <row r="51" spans="1:86" s="1" customFormat="1" ht="21" customHeight="1" thickBot="1" x14ac:dyDescent="0.25">
      <c r="A51" s="21" t="s">
        <v>8</v>
      </c>
      <c r="B51" s="22">
        <v>159.71</v>
      </c>
      <c r="C51" s="22">
        <v>103.90699999999998</v>
      </c>
      <c r="D51" s="24">
        <v>-0.35</v>
      </c>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row>
    <row r="52" spans="1:86" s="1" customFormat="1" ht="21" customHeight="1" thickBot="1" x14ac:dyDescent="0.25">
      <c r="A52" s="27" t="s">
        <v>9</v>
      </c>
      <c r="B52" s="28">
        <v>1078.8766000000001</v>
      </c>
      <c r="C52" s="28">
        <v>1002.9528</v>
      </c>
      <c r="D52" s="29">
        <v>-7.0000000000000007E-2</v>
      </c>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row>
    <row r="53" spans="1:86" s="1" customForma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row>
    <row r="54" spans="1:86" s="1" customForma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row>
    <row r="55" spans="1:86" s="1" customFormat="1" ht="15.75" x14ac:dyDescent="0.25">
      <c r="A55" s="11" t="s">
        <v>31</v>
      </c>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row>
    <row r="56" spans="1:86" s="1" customFormat="1" x14ac:dyDescent="0.2">
      <c r="A56" s="14"/>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row>
    <row r="57" spans="1:86" s="1" customFormat="1" ht="29.25" customHeight="1" thickBot="1" x14ac:dyDescent="0.25">
      <c r="A57" s="16" t="s">
        <v>0</v>
      </c>
      <c r="B57" s="17">
        <v>2018</v>
      </c>
      <c r="C57" s="17">
        <v>2019</v>
      </c>
      <c r="D57" s="19" t="s">
        <v>25</v>
      </c>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row>
    <row r="58" spans="1:86" s="1" customFormat="1" ht="21.75" customHeight="1" thickBot="1" x14ac:dyDescent="0.25">
      <c r="A58" s="21" t="s">
        <v>1</v>
      </c>
      <c r="B58" s="22">
        <v>275.35510000000005</v>
      </c>
      <c r="C58" s="22">
        <v>209.02809999999994</v>
      </c>
      <c r="D58" s="24">
        <v>-0.24</v>
      </c>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row>
    <row r="59" spans="1:86" s="1" customFormat="1" ht="21.75" customHeight="1" thickBot="1" x14ac:dyDescent="0.25">
      <c r="A59" s="21" t="s">
        <v>2</v>
      </c>
      <c r="B59" s="22">
        <v>367.29400000000015</v>
      </c>
      <c r="C59" s="22">
        <v>417.50000000000045</v>
      </c>
      <c r="D59" s="24">
        <v>0.14000000000000001</v>
      </c>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row>
    <row r="60" spans="1:86" s="1" customFormat="1" ht="21.75" customHeight="1" thickBot="1" x14ac:dyDescent="0.25">
      <c r="A60" s="21" t="s">
        <v>3</v>
      </c>
      <c r="B60" s="22">
        <v>532.56700000000001</v>
      </c>
      <c r="C60" s="22">
        <v>523.89270000000022</v>
      </c>
      <c r="D60" s="24">
        <v>-0.02</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row>
    <row r="61" spans="1:86" s="1" customFormat="1" ht="21.75" customHeight="1" thickBot="1" x14ac:dyDescent="0.25">
      <c r="A61" s="21" t="s">
        <v>4</v>
      </c>
      <c r="B61" s="22">
        <v>148.23069999999998</v>
      </c>
      <c r="C61" s="22">
        <v>144.94129999999998</v>
      </c>
      <c r="D61" s="24">
        <v>-0.02</v>
      </c>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row>
    <row r="62" spans="1:86" s="1" customFormat="1" ht="21.75" customHeight="1" thickBot="1" x14ac:dyDescent="0.25">
      <c r="A62" s="21" t="s">
        <v>5</v>
      </c>
      <c r="B62" s="22">
        <v>172.75800000000001</v>
      </c>
      <c r="C62" s="22">
        <v>182.66649999999998</v>
      </c>
      <c r="D62" s="24">
        <v>0.06</v>
      </c>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row>
    <row r="63" spans="1:86" s="1" customFormat="1" ht="21.75" customHeight="1" thickBot="1" x14ac:dyDescent="0.25">
      <c r="A63" s="21" t="s">
        <v>6</v>
      </c>
      <c r="B63" s="22">
        <v>244.19000000000003</v>
      </c>
      <c r="C63" s="22">
        <v>206.29999999999998</v>
      </c>
      <c r="D63" s="24">
        <v>-0.16</v>
      </c>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row>
    <row r="64" spans="1:86" s="1" customFormat="1" ht="21.75" customHeight="1" thickBot="1" x14ac:dyDescent="0.25">
      <c r="A64" s="21" t="s">
        <v>7</v>
      </c>
      <c r="B64" s="22">
        <v>85.968699999999984</v>
      </c>
      <c r="C64" s="22">
        <v>89.131300000000024</v>
      </c>
      <c r="D64" s="24">
        <v>0.04</v>
      </c>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row>
    <row r="65" spans="1:86" s="1" customFormat="1" ht="21.75" customHeight="1" thickBot="1" x14ac:dyDescent="0.25">
      <c r="A65" s="21" t="s">
        <v>8</v>
      </c>
      <c r="B65" s="22">
        <v>351.02000000000004</v>
      </c>
      <c r="C65" s="22">
        <v>256.94</v>
      </c>
      <c r="D65" s="24">
        <v>-0.27</v>
      </c>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row>
    <row r="66" spans="1:86" s="1" customFormat="1" ht="21.75" customHeight="1" thickBot="1" x14ac:dyDescent="0.25">
      <c r="A66" s="27" t="s">
        <v>9</v>
      </c>
      <c r="B66" s="28">
        <v>2177.3835000000004</v>
      </c>
      <c r="C66" s="28">
        <v>2030.3999000000008</v>
      </c>
      <c r="D66" s="29">
        <v>-7.0000000000000007E-2</v>
      </c>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row>
    <row r="67" spans="1:86" s="1" customForma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row>
    <row r="68" spans="1:86" s="1" customForma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row>
    <row r="69" spans="1:86" s="1" customForma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6CB46CEE53404C8AC86C333ECB6400" ma:contentTypeVersion="10" ma:contentTypeDescription="Create a new document." ma:contentTypeScope="" ma:versionID="b5e40db26692d70d627072fb95254dc2">
  <xsd:schema xmlns:xsd="http://www.w3.org/2001/XMLSchema" xmlns:xs="http://www.w3.org/2001/XMLSchema" xmlns:p="http://schemas.microsoft.com/office/2006/metadata/properties" xmlns:ns2="7d708c5d-be16-400a-969a-28f896e9cd3b" xmlns:ns3="853d73b4-adf7-4266-a9fb-fe6e809ae9f5" targetNamespace="http://schemas.microsoft.com/office/2006/metadata/properties" ma:root="true" ma:fieldsID="31e18b8a63cdf37d255065db78944719" ns2:_="" ns3:_="">
    <xsd:import namespace="7d708c5d-be16-400a-969a-28f896e9cd3b"/>
    <xsd:import namespace="853d73b4-adf7-4266-a9fb-fe6e809ae9f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708c5d-be16-400a-969a-28f896e9c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ff063d6-c4eb-462c-931b-ec248c89016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3d73b4-adf7-4266-a9fb-fe6e809ae9f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05c2b5-b3bf-4292-ad5e-44f599e5290d}" ma:internalName="TaxCatchAll" ma:showField="CatchAllData" ma:web="853d73b4-adf7-4266-a9fb-fe6e809ae9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53d73b4-adf7-4266-a9fb-fe6e809ae9f5">
      <UserInfo>
        <DisplayName>All Enabled User Accounts</DisplayName>
        <AccountId>155</AccountId>
        <AccountType/>
      </UserInfo>
    </SharedWithUsers>
    <TaxCatchAll xmlns="853d73b4-adf7-4266-a9fb-fe6e809ae9f5" xsi:nil="true"/>
    <lcf76f155ced4ddcb4097134ff3c332f xmlns="7d708c5d-be16-400a-969a-28f896e9cd3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79D114-4B68-4E9C-8171-D4CDA11745A9}"/>
</file>

<file path=customXml/itemProps2.xml><?xml version="1.0" encoding="utf-8"?>
<ds:datastoreItem xmlns:ds="http://schemas.openxmlformats.org/officeDocument/2006/customXml" ds:itemID="{8DD14BD2-B08A-42F1-A4B2-0590559BE760}"/>
</file>

<file path=customXml/itemProps3.xml><?xml version="1.0" encoding="utf-8"?>
<ds:datastoreItem xmlns:ds="http://schemas.openxmlformats.org/officeDocument/2006/customXml" ds:itemID="{AA5E1D74-449A-44B3-AF8B-E60844B9EA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Introduction</vt:lpstr>
      <vt:lpstr>Assurance Statement</vt:lpstr>
      <vt:lpstr>Portfolio Summary</vt:lpstr>
      <vt:lpstr>2019 Asset Summary</vt:lpstr>
      <vt:lpstr>Energy</vt:lpstr>
      <vt:lpstr>Carbon emissions</vt:lpstr>
      <vt:lpstr>Water</vt:lpstr>
      <vt:lpstr>Waste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Gillespie</dc:creator>
  <cp:lastModifiedBy>Marc Gillespie</cp:lastModifiedBy>
  <dcterms:created xsi:type="dcterms:W3CDTF">2020-02-09T22:51:49Z</dcterms:created>
  <dcterms:modified xsi:type="dcterms:W3CDTF">2020-07-27T04:07:58Z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0x010100AF6CB46CEE53404C8AC86C333ECB6400</vt:lpwstr>
  </property>
</Properties>
</file>